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930" yWindow="255" windowWidth="15450" windowHeight="1032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Area" localSheetId="0">КАИП!$A$1:$G$32</definedName>
  </definedNames>
  <calcPr calcId="124519"/>
</workbook>
</file>

<file path=xl/calcChain.xml><?xml version="1.0" encoding="utf-8"?>
<calcChain xmlns="http://schemas.openxmlformats.org/spreadsheetml/2006/main">
  <c r="F25" i="3"/>
  <c r="G25"/>
  <c r="E25"/>
  <c r="E32" s="1"/>
  <c r="F12"/>
  <c r="G12"/>
  <c r="E12"/>
  <c r="E16" s="1"/>
  <c r="F14"/>
  <c r="F16" s="1"/>
  <c r="G14"/>
  <c r="G16" s="1"/>
  <c r="E14"/>
  <c r="E27"/>
  <c r="F27"/>
  <c r="F32" s="1"/>
  <c r="F37" s="1"/>
  <c r="G27"/>
  <c r="G32"/>
  <c r="E37" l="1"/>
  <c r="G37"/>
</calcChain>
</file>

<file path=xl/sharedStrings.xml><?xml version="1.0" encoding="utf-8"?>
<sst xmlns="http://schemas.openxmlformats.org/spreadsheetml/2006/main" count="48" uniqueCount="36">
  <si>
    <t>Итого</t>
  </si>
  <si>
    <t/>
  </si>
  <si>
    <t>КЦСР</t>
  </si>
  <si>
    <t>КФСР</t>
  </si>
  <si>
    <t>Ассигнования 2015  год</t>
  </si>
  <si>
    <t>Ассигнования 2016  год</t>
  </si>
  <si>
    <t>Муниципальная программа города Ачинска "Обеспечение функционирования и модернизация объектов жилищно-коммунального хозяйства на 2014-2016 годы"</t>
  </si>
  <si>
    <t>0409, 0501, 0502</t>
  </si>
  <si>
    <t>№ п/п</t>
  </si>
  <si>
    <t xml:space="preserve">Наименование </t>
  </si>
  <si>
    <t>к решению городского Совета депутатов</t>
  </si>
  <si>
    <t>Муниципальное казенное учреждение  "Управление капитального строительства", 
в том числе:</t>
  </si>
  <si>
    <t>рублей</t>
  </si>
  <si>
    <t>1.</t>
  </si>
  <si>
    <t>2.</t>
  </si>
  <si>
    <t>2.1.</t>
  </si>
  <si>
    <t>2.2.</t>
  </si>
  <si>
    <t>2.3.</t>
  </si>
  <si>
    <t>2.4.</t>
  </si>
  <si>
    <t>3.</t>
  </si>
  <si>
    <t>Администрация города Ачинска, 
в том числе:</t>
  </si>
  <si>
    <t>1611307,  1611308,  1619602, 1648514</t>
  </si>
  <si>
    <t>Муниципальная программа города Ачинска "Обеспечение доступным и комфортным жильем граждан"</t>
  </si>
  <si>
    <t>0428602</t>
  </si>
  <si>
    <t>0503</t>
  </si>
  <si>
    <t>Перечень строек и объектов, финансируемых за счет средств бюджета города, 
на 2015 год и плановый период 2016-2017 годов</t>
  </si>
  <si>
    <t>Ассигнования 2017  год</t>
  </si>
  <si>
    <t>1.1.</t>
  </si>
  <si>
    <t>устройство уличного освещения в районах индивидуальной жилой застройки п. Мазуль, п. Восточный, района Ачинск-1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</si>
  <si>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</si>
  <si>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разработка проектно-сметной документации и экспертиза проектов строительства 2-х жилых домов по ул. Манкевича, 1 жилого дома по ул. Строителей</t>
  </si>
  <si>
    <t>строительство 4-х жилых домов: 1 жилого дома по ул. 40 лет ВЛКСМ, 2-х жилых домов по ул. Манкевича, 1 жилого дома по ул. Строителей</t>
  </si>
  <si>
    <t>обследование, разработка проектно-сметной документации и экпертиза проектов реконструкции жилого дома 59 микрорайона 1</t>
  </si>
  <si>
    <t>строительство муниципальных объектов коммунальной и транспортной инфраструктуры в районах малоэтажной застройки "Зеленая горка", "Новостройка"</t>
  </si>
  <si>
    <t>Прлиожение 11</t>
  </si>
  <si>
    <t>от  05.12.2014 № 66-455р</t>
  </si>
</sst>
</file>

<file path=xl/styles.xml><?xml version="1.0" encoding="utf-8"?>
<styleSheet xmlns="http://schemas.openxmlformats.org/spreadsheetml/2006/main">
  <fonts count="4">
    <font>
      <sz val="10"/>
      <name val="Arial"/>
      <charset val="204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3" fillId="0" borderId="0" xfId="1" applyFont="1" applyAlignment="1" applyProtection="1">
      <alignment horizontal="left" vertical="top" indent="6"/>
      <protection locked="0"/>
    </xf>
    <xf numFmtId="4" fontId="1" fillId="0" borderId="0" xfId="0" applyNumberFormat="1" applyFont="1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/>
    </xf>
    <xf numFmtId="49" fontId="1" fillId="0" borderId="1" xfId="0" applyNumberFormat="1" applyFont="1" applyFill="1" applyBorder="1" applyAlignment="1">
      <alignment horizontal="left" vertical="center" wrapText="1" indent="1"/>
    </xf>
    <xf numFmtId="49" fontId="1" fillId="0" borderId="1" xfId="0" applyNumberFormat="1" applyFont="1" applyBorder="1" applyAlignment="1">
      <alignment horizontal="left" vertical="center" wrapText="1" inden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2:H37"/>
  <sheetViews>
    <sheetView showGridLines="0" tabSelected="1" view="pageBreakPreview" topLeftCell="A16" zoomScale="80" zoomScaleNormal="80" zoomScaleSheetLayoutView="80" workbookViewId="0">
      <selection activeCell="A20" sqref="A20:G20"/>
    </sheetView>
  </sheetViews>
  <sheetFormatPr defaultRowHeight="12.75" customHeight="1" outlineLevelRow="1"/>
  <cols>
    <col min="1" max="1" width="5.140625" style="9" customWidth="1"/>
    <col min="2" max="2" width="10.42578125" style="1" customWidth="1"/>
    <col min="3" max="3" width="7.7109375" style="1" customWidth="1"/>
    <col min="4" max="4" width="38" style="1" customWidth="1"/>
    <col min="5" max="7" width="15.42578125" style="1" customWidth="1"/>
    <col min="8" max="16384" width="9.140625" style="1"/>
  </cols>
  <sheetData>
    <row r="2" spans="1:8" ht="12.75" customHeight="1">
      <c r="A2" s="1"/>
      <c r="E2" s="12" t="s">
        <v>34</v>
      </c>
    </row>
    <row r="3" spans="1:8" ht="16.5" customHeight="1">
      <c r="A3" s="1"/>
      <c r="E3" s="12" t="s">
        <v>10</v>
      </c>
      <c r="H3" s="15"/>
    </row>
    <row r="4" spans="1:8" ht="12.75" customHeight="1">
      <c r="A4" s="1"/>
      <c r="E4" s="12" t="s">
        <v>35</v>
      </c>
      <c r="H4" s="15"/>
    </row>
    <row r="6" spans="1:8" s="8" customFormat="1" ht="13.35" customHeight="1"/>
    <row r="7" spans="1:8" s="8" customFormat="1" ht="13.35" customHeight="1"/>
    <row r="8" spans="1:8" s="8" customFormat="1" ht="42.75" customHeight="1">
      <c r="A8" s="22" t="s">
        <v>25</v>
      </c>
      <c r="B8" s="23"/>
      <c r="C8" s="23"/>
      <c r="D8" s="23"/>
      <c r="E8" s="23"/>
      <c r="F8" s="23"/>
      <c r="G8" s="23"/>
    </row>
    <row r="9" spans="1:8" s="8" customFormat="1" ht="29.25" customHeight="1">
      <c r="A9" s="13"/>
      <c r="B9" s="9"/>
      <c r="C9" s="9"/>
      <c r="D9" s="9"/>
      <c r="E9" s="9"/>
      <c r="F9" s="9"/>
      <c r="G9" s="9"/>
    </row>
    <row r="10" spans="1:8" s="8" customFormat="1" ht="15.75" customHeight="1">
      <c r="G10" s="14" t="s">
        <v>12</v>
      </c>
    </row>
    <row r="11" spans="1:8" ht="31.5">
      <c r="A11" s="11" t="s">
        <v>8</v>
      </c>
      <c r="B11" s="2" t="s">
        <v>2</v>
      </c>
      <c r="C11" s="2" t="s">
        <v>3</v>
      </c>
      <c r="D11" s="2" t="s">
        <v>9</v>
      </c>
      <c r="E11" s="2" t="s">
        <v>4</v>
      </c>
      <c r="F11" s="2" t="s">
        <v>5</v>
      </c>
      <c r="G11" s="2" t="s">
        <v>26</v>
      </c>
    </row>
    <row r="12" spans="1:8" ht="63">
      <c r="A12" s="10">
        <v>1</v>
      </c>
      <c r="B12" s="2" t="s">
        <v>1</v>
      </c>
      <c r="C12" s="2" t="s">
        <v>1</v>
      </c>
      <c r="D12" s="3" t="s">
        <v>11</v>
      </c>
      <c r="E12" s="4">
        <f>E13</f>
        <v>12414961.699999999</v>
      </c>
      <c r="F12" s="4">
        <f>F13</f>
        <v>3484227.58</v>
      </c>
      <c r="G12" s="4">
        <f>G13</f>
        <v>0</v>
      </c>
    </row>
    <row r="13" spans="1:8" ht="63" outlineLevel="1">
      <c r="A13" s="10">
        <v>2</v>
      </c>
      <c r="B13" s="2" t="s">
        <v>21</v>
      </c>
      <c r="C13" s="2" t="s">
        <v>7</v>
      </c>
      <c r="D13" s="3" t="s">
        <v>22</v>
      </c>
      <c r="E13" s="4">
        <v>12414961.699999999</v>
      </c>
      <c r="F13" s="4">
        <v>3484227.58</v>
      </c>
      <c r="G13" s="4">
        <v>0</v>
      </c>
    </row>
    <row r="14" spans="1:8" ht="31.5">
      <c r="A14" s="10">
        <v>3</v>
      </c>
      <c r="B14" s="2" t="s">
        <v>1</v>
      </c>
      <c r="C14" s="2" t="s">
        <v>1</v>
      </c>
      <c r="D14" s="3" t="s">
        <v>20</v>
      </c>
      <c r="E14" s="4">
        <f>E15</f>
        <v>9731331.8399999999</v>
      </c>
      <c r="F14" s="4">
        <f>F15</f>
        <v>12006097.880000001</v>
      </c>
      <c r="G14" s="4">
        <f>G15</f>
        <v>0</v>
      </c>
    </row>
    <row r="15" spans="1:8" ht="78.75" outlineLevel="1">
      <c r="A15" s="10">
        <v>4</v>
      </c>
      <c r="B15" s="2" t="s">
        <v>23</v>
      </c>
      <c r="C15" s="2" t="s">
        <v>24</v>
      </c>
      <c r="D15" s="3" t="s">
        <v>6</v>
      </c>
      <c r="E15" s="4">
        <v>9731331.8399999999</v>
      </c>
      <c r="F15" s="4">
        <v>12006097.880000001</v>
      </c>
      <c r="G15" s="4">
        <v>0</v>
      </c>
    </row>
    <row r="16" spans="1:8" ht="15.75">
      <c r="A16" s="10">
        <v>5</v>
      </c>
      <c r="B16" s="5" t="s">
        <v>0</v>
      </c>
      <c r="C16" s="5"/>
      <c r="D16" s="6"/>
      <c r="E16" s="7">
        <f>E12+E14</f>
        <v>22146293.539999999</v>
      </c>
      <c r="F16" s="7">
        <f>F12+F14</f>
        <v>15490325.460000001</v>
      </c>
      <c r="G16" s="7">
        <f>G12+G14</f>
        <v>0</v>
      </c>
    </row>
    <row r="17" spans="1:7" ht="15.75"/>
    <row r="18" spans="1:7" ht="15.75"/>
    <row r="20" spans="1:7" ht="44.25" customHeight="1">
      <c r="A20" s="22" t="s">
        <v>25</v>
      </c>
      <c r="B20" s="22"/>
      <c r="C20" s="22"/>
      <c r="D20" s="22"/>
      <c r="E20" s="22"/>
      <c r="F20" s="22"/>
      <c r="G20" s="22"/>
    </row>
    <row r="21" spans="1:7" ht="15.75">
      <c r="A21" s="13"/>
      <c r="B21" s="13"/>
      <c r="C21" s="13"/>
      <c r="D21" s="13"/>
      <c r="E21" s="13"/>
      <c r="F21" s="13"/>
      <c r="G21" s="13"/>
    </row>
    <row r="22" spans="1:7" ht="15.75" customHeight="1">
      <c r="A22" s="13"/>
      <c r="B22" s="13"/>
      <c r="C22" s="13"/>
      <c r="D22" s="13"/>
      <c r="E22" s="13"/>
      <c r="F22" s="13"/>
      <c r="G22" s="13"/>
    </row>
    <row r="23" spans="1:7" ht="12.75" customHeight="1">
      <c r="G23" s="14" t="s">
        <v>12</v>
      </c>
    </row>
    <row r="24" spans="1:7" ht="31.5">
      <c r="A24" s="11" t="s">
        <v>8</v>
      </c>
      <c r="B24" s="24" t="s">
        <v>9</v>
      </c>
      <c r="C24" s="24"/>
      <c r="D24" s="24"/>
      <c r="E24" s="17" t="s">
        <v>4</v>
      </c>
      <c r="F24" s="17" t="s">
        <v>5</v>
      </c>
      <c r="G24" s="17" t="s">
        <v>26</v>
      </c>
    </row>
    <row r="25" spans="1:7" ht="69.75" customHeight="1">
      <c r="A25" s="10" t="s">
        <v>13</v>
      </c>
      <c r="B25" s="21" t="s">
        <v>29</v>
      </c>
      <c r="C25" s="21"/>
      <c r="D25" s="21"/>
      <c r="E25" s="4">
        <f>E26</f>
        <v>9731331.8399999999</v>
      </c>
      <c r="F25" s="4">
        <f>F26</f>
        <v>12006097.880000001</v>
      </c>
      <c r="G25" s="4">
        <f>G26</f>
        <v>0</v>
      </c>
    </row>
    <row r="26" spans="1:7" ht="62.25" customHeight="1">
      <c r="A26" s="2" t="s">
        <v>27</v>
      </c>
      <c r="B26" s="19" t="s">
        <v>28</v>
      </c>
      <c r="C26" s="19"/>
      <c r="D26" s="19"/>
      <c r="E26" s="4">
        <v>9731331.8399999999</v>
      </c>
      <c r="F26" s="4">
        <v>12006097.880000001</v>
      </c>
      <c r="G26" s="4">
        <v>0</v>
      </c>
    </row>
    <row r="27" spans="1:7" ht="57.75" customHeight="1">
      <c r="A27" s="2" t="s">
        <v>14</v>
      </c>
      <c r="B27" s="21" t="s">
        <v>22</v>
      </c>
      <c r="C27" s="21"/>
      <c r="D27" s="21"/>
      <c r="E27" s="4">
        <f>SUM(E28:E31)</f>
        <v>12414961.699999999</v>
      </c>
      <c r="F27" s="4">
        <f>SUM(F28:F31)</f>
        <v>3484227.58</v>
      </c>
      <c r="G27" s="4">
        <f>SUM(G28:G31)</f>
        <v>0</v>
      </c>
    </row>
    <row r="28" spans="1:7" ht="52.5" customHeight="1">
      <c r="A28" s="2" t="s">
        <v>15</v>
      </c>
      <c r="B28" s="19" t="s">
        <v>30</v>
      </c>
      <c r="C28" s="19"/>
      <c r="D28" s="19"/>
      <c r="E28" s="4">
        <v>5093288.53</v>
      </c>
      <c r="F28" s="4">
        <v>0</v>
      </c>
      <c r="G28" s="4">
        <v>0</v>
      </c>
    </row>
    <row r="29" spans="1:7" ht="60" customHeight="1">
      <c r="A29" s="2" t="s">
        <v>16</v>
      </c>
      <c r="B29" s="19" t="s">
        <v>31</v>
      </c>
      <c r="C29" s="19"/>
      <c r="D29" s="19"/>
      <c r="E29" s="4">
        <v>4828079.17</v>
      </c>
      <c r="F29" s="4">
        <v>2878827.58</v>
      </c>
      <c r="G29" s="4">
        <v>0</v>
      </c>
    </row>
    <row r="30" spans="1:7" ht="66" customHeight="1">
      <c r="A30" s="2" t="s">
        <v>17</v>
      </c>
      <c r="B30" s="19" t="s">
        <v>32</v>
      </c>
      <c r="C30" s="19"/>
      <c r="D30" s="19"/>
      <c r="E30" s="4">
        <v>1078494</v>
      </c>
      <c r="F30" s="4">
        <v>0</v>
      </c>
      <c r="G30" s="4">
        <v>0</v>
      </c>
    </row>
    <row r="31" spans="1:7" ht="67.5" customHeight="1">
      <c r="A31" s="2" t="s">
        <v>18</v>
      </c>
      <c r="B31" s="20" t="s">
        <v>33</v>
      </c>
      <c r="C31" s="20"/>
      <c r="D31" s="20"/>
      <c r="E31" s="4">
        <v>1415100</v>
      </c>
      <c r="F31" s="4">
        <v>605400</v>
      </c>
      <c r="G31" s="4">
        <v>0</v>
      </c>
    </row>
    <row r="32" spans="1:7" ht="15.75">
      <c r="A32" s="2" t="s">
        <v>19</v>
      </c>
      <c r="B32" s="18" t="s">
        <v>0</v>
      </c>
      <c r="C32" s="18"/>
      <c r="D32" s="18"/>
      <c r="E32" s="7">
        <f>E25+E27</f>
        <v>22146293.539999999</v>
      </c>
      <c r="F32" s="7">
        <f>F25+F27</f>
        <v>15490325.460000001</v>
      </c>
      <c r="G32" s="7">
        <f>G25+G27</f>
        <v>0</v>
      </c>
    </row>
    <row r="37" spans="5:7" ht="12.75" customHeight="1">
      <c r="E37" s="16">
        <f>E32-E16</f>
        <v>0</v>
      </c>
      <c r="F37" s="16">
        <f>F32-F16</f>
        <v>0</v>
      </c>
      <c r="G37" s="16">
        <f>G32-G16</f>
        <v>0</v>
      </c>
    </row>
  </sheetData>
  <mergeCells count="11">
    <mergeCell ref="A8:G8"/>
    <mergeCell ref="A20:G20"/>
    <mergeCell ref="B24:D24"/>
    <mergeCell ref="B29:D29"/>
    <mergeCell ref="B25:D25"/>
    <mergeCell ref="B32:D32"/>
    <mergeCell ref="B30:D30"/>
    <mergeCell ref="B31:D31"/>
    <mergeCell ref="B26:D26"/>
    <mergeCell ref="B27:D27"/>
    <mergeCell ref="B28:D28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79" orientation="portrait" r:id="rId1"/>
  <headerFooter alignWithMargins="0">
    <oddHeader>&amp;C&amp;P</oddHeader>
  </headerFooter>
  <rowBreaks count="1" manualBreakCount="1">
    <brk id="1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КАИП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Ирина</cp:lastModifiedBy>
  <cp:lastPrinted>2014-10-17T02:23:38Z</cp:lastPrinted>
  <dcterms:created xsi:type="dcterms:W3CDTF">2002-03-11T10:22:12Z</dcterms:created>
  <dcterms:modified xsi:type="dcterms:W3CDTF">2014-12-04T06:52:23Z</dcterms:modified>
</cp:coreProperties>
</file>