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930" yWindow="255" windowWidth="15450" windowHeight="1032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Area" localSheetId="0">КАИП!$A$1:$G$38</definedName>
  </definedNames>
  <calcPr calcId="124519"/>
</workbook>
</file>

<file path=xl/calcChain.xml><?xml version="1.0" encoding="utf-8"?>
<calcChain xmlns="http://schemas.openxmlformats.org/spreadsheetml/2006/main">
  <c r="F28" i="3"/>
  <c r="G28"/>
  <c r="E28"/>
  <c r="F15"/>
  <c r="G15"/>
  <c r="E15"/>
  <c r="F17"/>
  <c r="G17"/>
  <c r="E17"/>
  <c r="E31"/>
  <c r="F31"/>
  <c r="F38" s="1"/>
  <c r="G31"/>
  <c r="E19" l="1"/>
  <c r="F19"/>
  <c r="G19"/>
  <c r="G38"/>
  <c r="E38"/>
  <c r="E43" s="1"/>
  <c r="F43"/>
  <c r="G43" l="1"/>
</calcChain>
</file>

<file path=xl/sharedStrings.xml><?xml version="1.0" encoding="utf-8"?>
<sst xmlns="http://schemas.openxmlformats.org/spreadsheetml/2006/main" count="57" uniqueCount="43">
  <si>
    <t>Итого</t>
  </si>
  <si>
    <t/>
  </si>
  <si>
    <t>КЦСР</t>
  </si>
  <si>
    <t>КФСР</t>
  </si>
  <si>
    <t>Ассигнования 2014  год</t>
  </si>
  <si>
    <t>Ассигнования 2015  год</t>
  </si>
  <si>
    <t>Ассигнования 2016  год</t>
  </si>
  <si>
    <t>Муниципальная программа города Ачинска "Обеспечение функционирования и модернизация объектов жилищно-коммунального хозяйства на 2014-2016 годы"</t>
  </si>
  <si>
    <t>Муниципальная программа города Ачинска "Обеспечение доступным и комфортным жильем граждан на 2014-2016 годы"</t>
  </si>
  <si>
    <t>0409, 0501, 0502</t>
  </si>
  <si>
    <t>0418605, 0428613</t>
  </si>
  <si>
    <t>0502, 0503</t>
  </si>
  <si>
    <t>№ п/п</t>
  </si>
  <si>
    <t xml:space="preserve">Наименование </t>
  </si>
  <si>
    <t>Перечень строек и объектов, финансируемых за счет средств бюджета города, 
на 2014 год и плановый период 2015-2016 годов</t>
  </si>
  <si>
    <t>Прлиожение № 13</t>
  </si>
  <si>
    <t>к решению городского Совета депутатов</t>
  </si>
  <si>
    <t>Муниципальное казенное учреждение  "Управление капитального строительства", 
в том числе:</t>
  </si>
  <si>
    <t>рублей</t>
  </si>
  <si>
    <t>строительство канализационного коллектора 
по ул. Ленина, д.6, 8</t>
  </si>
  <si>
    <t>строительство уличного освещения в районах индивидуальной жилой застройки п. Малая Ивановка, Старый Центр, Ачинск – 2, п. Мазуль</t>
  </si>
  <si>
    <t>реконструкция 1 этажа дома 1 в квартале 24</t>
  </si>
  <si>
    <t>от  06.12.2013 № 51-372р</t>
  </si>
  <si>
    <t>1.2.</t>
  </si>
  <si>
    <t>строительство жилого дома по ул. 40 лет ВЛКСМ</t>
  </si>
  <si>
    <t>1611307,  1611308,  1619602, 1641310, 1648530</t>
  </si>
  <si>
    <t>обследование, разработка проектно-сметной документации и экспертиза проектов реконструкции жилого дома 59 в 1 микрорайоне и жилого дома 5 по ул. 1-я Карьерная</t>
  </si>
  <si>
    <t>разработка проектно-сметной документации и экспертиза проектов строительства 2-х жилых домов по ул. Манкевича, 1 жилой дом по ул. Строителей, 1 жилого дома по ул. 40 лет ВЛКСМ</t>
  </si>
  <si>
    <t>разработка проектной документации, экпертиза проектов для строительства объектов инженерной и транспортной инфраструктуры в районах малоэтажной застройки в районе "Зеленая горка"</t>
  </si>
  <si>
    <t>строительство объектов инженерной  и транспортной инфраструктуры в районах малоэтажной застройки в районе "Зеленая горка"</t>
  </si>
  <si>
    <t>1.</t>
  </si>
  <si>
    <t>2.</t>
  </si>
  <si>
    <t>2.1.</t>
  </si>
  <si>
    <t>2.2.</t>
  </si>
  <si>
    <t>2.3.</t>
  </si>
  <si>
    <t>2.4.</t>
  </si>
  <si>
    <t>2.5.</t>
  </si>
  <si>
    <t>2.6.</t>
  </si>
  <si>
    <t>3.</t>
  </si>
  <si>
    <t>1.1</t>
  </si>
  <si>
    <t>Прлиожение № 9</t>
  </si>
  <si>
    <t>Администрация города Ачинска, 
в том числе:</t>
  </si>
  <si>
    <t>от  29.08.2014 № 60-421р</t>
  </si>
</sst>
</file>

<file path=xl/styles.xml><?xml version="1.0" encoding="utf-8"?>
<styleSheet xmlns="http://schemas.openxmlformats.org/spreadsheetml/2006/main">
  <fonts count="4">
    <font>
      <sz val="10"/>
      <name val="Arial"/>
      <charset val="204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8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3" fillId="0" borderId="0" xfId="1" applyFont="1" applyAlignment="1" applyProtection="1">
      <alignment horizontal="left" vertical="top" indent="6"/>
      <protection locked="0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 indent="1"/>
    </xf>
    <xf numFmtId="49" fontId="1" fillId="0" borderId="1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 vertical="center" wrapText="1" inden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43"/>
  <sheetViews>
    <sheetView showGridLines="0" tabSelected="1" view="pageBreakPreview" zoomScale="80" zoomScaleNormal="80" zoomScaleSheetLayoutView="80" workbookViewId="0">
      <selection activeCell="C6" sqref="C6"/>
    </sheetView>
  </sheetViews>
  <sheetFormatPr defaultRowHeight="12.75" customHeight="1" outlineLevelRow="1"/>
  <cols>
    <col min="1" max="1" width="5.140625" style="9" customWidth="1"/>
    <col min="2" max="2" width="10.42578125" style="1" customWidth="1"/>
    <col min="3" max="3" width="7.7109375" style="1" customWidth="1"/>
    <col min="4" max="4" width="38" style="1" customWidth="1"/>
    <col min="5" max="7" width="15.42578125" style="1" customWidth="1"/>
    <col min="8" max="16384" width="9.140625" style="1"/>
  </cols>
  <sheetData>
    <row r="1" spans="1:8" ht="12.75" customHeight="1">
      <c r="A1" s="1"/>
      <c r="E1" s="12" t="s">
        <v>40</v>
      </c>
    </row>
    <row r="2" spans="1:8" ht="16.5" customHeight="1">
      <c r="A2" s="1"/>
      <c r="E2" s="12" t="s">
        <v>16</v>
      </c>
      <c r="H2" s="16"/>
    </row>
    <row r="3" spans="1:8" ht="12.75" customHeight="1">
      <c r="A3" s="1"/>
      <c r="E3" s="12" t="s">
        <v>42</v>
      </c>
      <c r="H3" s="16"/>
    </row>
    <row r="4" spans="1:8" ht="12.75" customHeight="1">
      <c r="A4" s="15"/>
    </row>
    <row r="5" spans="1:8" s="8" customFormat="1" ht="15.75">
      <c r="E5" s="12" t="s">
        <v>15</v>
      </c>
    </row>
    <row r="6" spans="1:8" s="8" customFormat="1" ht="15.75">
      <c r="E6" s="12" t="s">
        <v>16</v>
      </c>
    </row>
    <row r="7" spans="1:8" s="8" customFormat="1" ht="15.75">
      <c r="E7" s="12" t="s">
        <v>22</v>
      </c>
    </row>
    <row r="8" spans="1:8" s="8" customFormat="1" ht="13.35" customHeight="1"/>
    <row r="9" spans="1:8" s="8" customFormat="1" ht="13.35" customHeight="1"/>
    <row r="10" spans="1:8" s="8" customFormat="1" ht="13.35" customHeight="1"/>
    <row r="11" spans="1:8" s="8" customFormat="1" ht="42.75" customHeight="1">
      <c r="A11" s="22" t="s">
        <v>14</v>
      </c>
      <c r="B11" s="23"/>
      <c r="C11" s="23"/>
      <c r="D11" s="23"/>
      <c r="E11" s="23"/>
      <c r="F11" s="23"/>
      <c r="G11" s="23"/>
    </row>
    <row r="12" spans="1:8" s="8" customFormat="1" ht="29.25" customHeight="1">
      <c r="A12" s="13"/>
      <c r="B12" s="9"/>
      <c r="C12" s="9"/>
      <c r="D12" s="9"/>
      <c r="E12" s="9"/>
      <c r="F12" s="9"/>
      <c r="G12" s="9"/>
    </row>
    <row r="13" spans="1:8" s="8" customFormat="1" ht="15.75" customHeight="1">
      <c r="G13" s="14" t="s">
        <v>18</v>
      </c>
    </row>
    <row r="14" spans="1:8" ht="31.5">
      <c r="A14" s="11" t="s">
        <v>12</v>
      </c>
      <c r="B14" s="2" t="s">
        <v>2</v>
      </c>
      <c r="C14" s="2" t="s">
        <v>3</v>
      </c>
      <c r="D14" s="2" t="s">
        <v>13</v>
      </c>
      <c r="E14" s="2" t="s">
        <v>4</v>
      </c>
      <c r="F14" s="2" t="s">
        <v>5</v>
      </c>
      <c r="G14" s="2" t="s">
        <v>6</v>
      </c>
    </row>
    <row r="15" spans="1:8" ht="63">
      <c r="A15" s="10">
        <v>1</v>
      </c>
      <c r="B15" s="2" t="s">
        <v>1</v>
      </c>
      <c r="C15" s="2" t="s">
        <v>1</v>
      </c>
      <c r="D15" s="3" t="s">
        <v>17</v>
      </c>
      <c r="E15" s="4">
        <f>E16</f>
        <v>7239073.7000000002</v>
      </c>
      <c r="F15" s="4">
        <f t="shared" ref="F15:G15" si="0">F16</f>
        <v>10128867.699999999</v>
      </c>
      <c r="G15" s="4">
        <f t="shared" si="0"/>
        <v>2999027.58</v>
      </c>
    </row>
    <row r="16" spans="1:8" ht="78.75" outlineLevel="1">
      <c r="A16" s="10">
        <v>2</v>
      </c>
      <c r="B16" s="2" t="s">
        <v>25</v>
      </c>
      <c r="C16" s="2" t="s">
        <v>9</v>
      </c>
      <c r="D16" s="3" t="s">
        <v>8</v>
      </c>
      <c r="E16" s="4">
        <v>7239073.7000000002</v>
      </c>
      <c r="F16" s="4">
        <v>10128867.699999999</v>
      </c>
      <c r="G16" s="4">
        <v>2999027.58</v>
      </c>
    </row>
    <row r="17" spans="1:7" ht="31.5">
      <c r="A17" s="10">
        <v>3</v>
      </c>
      <c r="B17" s="2" t="s">
        <v>1</v>
      </c>
      <c r="C17" s="2" t="s">
        <v>1</v>
      </c>
      <c r="D17" s="20" t="s">
        <v>41</v>
      </c>
      <c r="E17" s="4">
        <f>E18</f>
        <v>5990000</v>
      </c>
      <c r="F17" s="4">
        <f t="shared" ref="F17:G17" si="1">F18</f>
        <v>0</v>
      </c>
      <c r="G17" s="4">
        <f t="shared" si="1"/>
        <v>0</v>
      </c>
    </row>
    <row r="18" spans="1:7" ht="78.75" outlineLevel="1">
      <c r="A18" s="10">
        <v>4</v>
      </c>
      <c r="B18" s="2" t="s">
        <v>10</v>
      </c>
      <c r="C18" s="2" t="s">
        <v>11</v>
      </c>
      <c r="D18" s="3" t="s">
        <v>7</v>
      </c>
      <c r="E18" s="4">
        <v>5990000</v>
      </c>
      <c r="F18" s="4">
        <v>0</v>
      </c>
      <c r="G18" s="4">
        <v>0</v>
      </c>
    </row>
    <row r="19" spans="1:7" ht="15.75">
      <c r="A19" s="10">
        <v>5</v>
      </c>
      <c r="B19" s="5" t="s">
        <v>0</v>
      </c>
      <c r="C19" s="5"/>
      <c r="D19" s="6"/>
      <c r="E19" s="7">
        <f>E15+E17</f>
        <v>13229073.699999999</v>
      </c>
      <c r="F19" s="7">
        <f>F15+F17</f>
        <v>10128867.699999999</v>
      </c>
      <c r="G19" s="7">
        <f>G15+G17</f>
        <v>2999027.58</v>
      </c>
    </row>
    <row r="20" spans="1:7" ht="15.75"/>
    <row r="21" spans="1:7" ht="15.75"/>
    <row r="23" spans="1:7" ht="44.25" customHeight="1">
      <c r="A23" s="22" t="s">
        <v>14</v>
      </c>
      <c r="B23" s="22"/>
      <c r="C23" s="22"/>
      <c r="D23" s="22"/>
      <c r="E23" s="22"/>
      <c r="F23" s="22"/>
      <c r="G23" s="22"/>
    </row>
    <row r="24" spans="1:7" ht="15.75">
      <c r="A24" s="17"/>
      <c r="B24" s="17"/>
      <c r="C24" s="17"/>
      <c r="D24" s="17"/>
      <c r="E24" s="17"/>
      <c r="F24" s="17"/>
      <c r="G24" s="17"/>
    </row>
    <row r="25" spans="1:7" ht="15.75" customHeight="1">
      <c r="A25" s="17"/>
      <c r="B25" s="17"/>
      <c r="C25" s="17"/>
      <c r="D25" s="17"/>
      <c r="E25" s="17"/>
      <c r="F25" s="17"/>
      <c r="G25" s="17"/>
    </row>
    <row r="26" spans="1:7" ht="12.75" customHeight="1">
      <c r="G26" s="14" t="s">
        <v>18</v>
      </c>
    </row>
    <row r="27" spans="1:7" ht="31.5">
      <c r="A27" s="11" t="s">
        <v>12</v>
      </c>
      <c r="B27" s="24" t="s">
        <v>13</v>
      </c>
      <c r="C27" s="24"/>
      <c r="D27" s="24"/>
      <c r="E27" s="2" t="s">
        <v>4</v>
      </c>
      <c r="F27" s="2" t="s">
        <v>5</v>
      </c>
      <c r="G27" s="2" t="s">
        <v>6</v>
      </c>
    </row>
    <row r="28" spans="1:7" ht="69.75" customHeight="1">
      <c r="A28" s="10" t="s">
        <v>30</v>
      </c>
      <c r="B28" s="21" t="s">
        <v>7</v>
      </c>
      <c r="C28" s="21"/>
      <c r="D28" s="21"/>
      <c r="E28" s="4">
        <f>E29+E30</f>
        <v>5990000</v>
      </c>
      <c r="F28" s="4">
        <f t="shared" ref="F28:G28" si="2">F29+F30</f>
        <v>0</v>
      </c>
      <c r="G28" s="4">
        <f t="shared" si="2"/>
        <v>0</v>
      </c>
    </row>
    <row r="29" spans="1:7" ht="15.75">
      <c r="A29" s="18" t="s">
        <v>39</v>
      </c>
      <c r="B29" s="25" t="s">
        <v>19</v>
      </c>
      <c r="C29" s="25"/>
      <c r="D29" s="25"/>
      <c r="E29" s="4">
        <v>1380000</v>
      </c>
      <c r="F29" s="4">
        <v>0</v>
      </c>
      <c r="G29" s="4">
        <v>0</v>
      </c>
    </row>
    <row r="30" spans="1:7" ht="52.5" customHeight="1">
      <c r="A30" s="18" t="s">
        <v>23</v>
      </c>
      <c r="B30" s="25" t="s">
        <v>20</v>
      </c>
      <c r="C30" s="25"/>
      <c r="D30" s="25"/>
      <c r="E30" s="4">
        <v>4610000</v>
      </c>
      <c r="F30" s="4">
        <v>0</v>
      </c>
      <c r="G30" s="4">
        <v>0</v>
      </c>
    </row>
    <row r="31" spans="1:7" ht="57.75" customHeight="1">
      <c r="A31" s="2" t="s">
        <v>31</v>
      </c>
      <c r="B31" s="21" t="s">
        <v>8</v>
      </c>
      <c r="C31" s="21"/>
      <c r="D31" s="21"/>
      <c r="E31" s="4">
        <f>SUM(E32:E37)</f>
        <v>7239073.7000000002</v>
      </c>
      <c r="F31" s="4">
        <f>SUM(F32:F37)</f>
        <v>10128867.699999999</v>
      </c>
      <c r="G31" s="4">
        <f>SUM(G32:G37)</f>
        <v>2999027.58</v>
      </c>
    </row>
    <row r="32" spans="1:7" ht="21.75" customHeight="1">
      <c r="A32" s="2" t="s">
        <v>32</v>
      </c>
      <c r="B32" s="25" t="s">
        <v>21</v>
      </c>
      <c r="C32" s="25"/>
      <c r="D32" s="25"/>
      <c r="E32" s="4">
        <v>0</v>
      </c>
      <c r="F32" s="4">
        <v>4828079.17</v>
      </c>
      <c r="G32" s="4">
        <v>0</v>
      </c>
    </row>
    <row r="33" spans="1:7" ht="20.25" customHeight="1">
      <c r="A33" s="2" t="s">
        <v>33</v>
      </c>
      <c r="B33" s="25" t="s">
        <v>24</v>
      </c>
      <c r="C33" s="25"/>
      <c r="D33" s="25"/>
      <c r="E33" s="4">
        <v>0</v>
      </c>
      <c r="F33" s="4">
        <v>0</v>
      </c>
      <c r="G33" s="4">
        <v>2878827.58</v>
      </c>
    </row>
    <row r="34" spans="1:7" ht="66" customHeight="1">
      <c r="A34" s="2" t="s">
        <v>34</v>
      </c>
      <c r="B34" s="25" t="s">
        <v>28</v>
      </c>
      <c r="C34" s="25"/>
      <c r="D34" s="25"/>
      <c r="E34" s="4">
        <v>1244100</v>
      </c>
      <c r="F34" s="4">
        <v>0</v>
      </c>
      <c r="G34" s="4">
        <v>0</v>
      </c>
    </row>
    <row r="35" spans="1:7" ht="50.25" customHeight="1">
      <c r="A35" s="2" t="s">
        <v>35</v>
      </c>
      <c r="B35" s="27" t="s">
        <v>29</v>
      </c>
      <c r="C35" s="27"/>
      <c r="D35" s="27"/>
      <c r="E35" s="4">
        <v>0</v>
      </c>
      <c r="F35" s="4">
        <v>207500</v>
      </c>
      <c r="G35" s="4">
        <v>120200</v>
      </c>
    </row>
    <row r="36" spans="1:7" ht="50.25" customHeight="1">
      <c r="A36" s="2" t="s">
        <v>36</v>
      </c>
      <c r="B36" s="27" t="s">
        <v>27</v>
      </c>
      <c r="C36" s="27"/>
      <c r="D36" s="27"/>
      <c r="E36" s="4">
        <v>4716441.6100000003</v>
      </c>
      <c r="F36" s="4">
        <v>5093288.53</v>
      </c>
      <c r="G36" s="4">
        <v>0</v>
      </c>
    </row>
    <row r="37" spans="1:7" ht="67.5" customHeight="1">
      <c r="A37" s="2" t="s">
        <v>37</v>
      </c>
      <c r="B37" s="27" t="s">
        <v>26</v>
      </c>
      <c r="C37" s="27"/>
      <c r="D37" s="27"/>
      <c r="E37" s="4">
        <v>1278532.0900000001</v>
      </c>
      <c r="F37" s="4">
        <v>0</v>
      </c>
      <c r="G37" s="4">
        <v>0</v>
      </c>
    </row>
    <row r="38" spans="1:7" ht="15.75">
      <c r="A38" s="2" t="s">
        <v>38</v>
      </c>
      <c r="B38" s="26" t="s">
        <v>0</v>
      </c>
      <c r="C38" s="26"/>
      <c r="D38" s="26"/>
      <c r="E38" s="7">
        <f>E28+E31</f>
        <v>13229073.699999999</v>
      </c>
      <c r="F38" s="7">
        <f>F28+F31</f>
        <v>10128867.699999999</v>
      </c>
      <c r="G38" s="7">
        <f>G28+G31</f>
        <v>2999027.58</v>
      </c>
    </row>
    <row r="43" spans="1:7" ht="12.75" customHeight="1">
      <c r="E43" s="19">
        <f>E38-E19</f>
        <v>0</v>
      </c>
      <c r="F43" s="19">
        <f>F38-F19</f>
        <v>0</v>
      </c>
      <c r="G43" s="19">
        <f>G38-G19</f>
        <v>0</v>
      </c>
    </row>
  </sheetData>
  <mergeCells count="14">
    <mergeCell ref="B30:D30"/>
    <mergeCell ref="B31:D31"/>
    <mergeCell ref="B32:D32"/>
    <mergeCell ref="B33:D33"/>
    <mergeCell ref="B38:D38"/>
    <mergeCell ref="B36:D36"/>
    <mergeCell ref="B34:D34"/>
    <mergeCell ref="B35:D35"/>
    <mergeCell ref="B37:D37"/>
    <mergeCell ref="B28:D28"/>
    <mergeCell ref="A11:G11"/>
    <mergeCell ref="A23:G23"/>
    <mergeCell ref="B27:D27"/>
    <mergeCell ref="B29:D29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79" orientation="portrait" r:id="rId1"/>
  <headerFooter alignWithMargins="0">
    <oddHeader>&amp;C&amp;P</oddHeader>
  </headerFooter>
  <rowBreaks count="1" manualBreakCount="1">
    <brk id="2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КАИП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Амильянович</cp:lastModifiedBy>
  <cp:lastPrinted>2014-08-15T02:12:11Z</cp:lastPrinted>
  <dcterms:created xsi:type="dcterms:W3CDTF">2002-03-11T10:22:12Z</dcterms:created>
  <dcterms:modified xsi:type="dcterms:W3CDTF">2014-08-25T02:18:54Z</dcterms:modified>
</cp:coreProperties>
</file>