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Лист1" sheetId="1" r:id="rId1"/>
  </sheets>
  <calcPr calcId="191029"/>
</workbook>
</file>

<file path=xl/calcChain.xml><?xml version="1.0" encoding="utf-8"?>
<calcChain xmlns="http://schemas.openxmlformats.org/spreadsheetml/2006/main">
  <c r="I17" i="1" l="1"/>
  <c r="H17" i="1"/>
  <c r="I8" i="1"/>
  <c r="J8" i="1"/>
  <c r="I19" i="1"/>
  <c r="C8" i="1" l="1"/>
  <c r="D8" i="1" s="1"/>
  <c r="E8" i="1" s="1"/>
  <c r="F8" i="1" s="1"/>
  <c r="G8" i="1" s="1"/>
  <c r="H8" i="1" s="1"/>
</calcChain>
</file>

<file path=xl/sharedStrings.xml><?xml version="1.0" encoding="utf-8"?>
<sst xmlns="http://schemas.openxmlformats.org/spreadsheetml/2006/main" count="350" uniqueCount="263">
  <si>
    <t>Показатель</t>
  </si>
  <si>
    <t>Единицы измерения</t>
  </si>
  <si>
    <t>2015 год (базовый)</t>
  </si>
  <si>
    <t>2020 год</t>
  </si>
  <si>
    <t>2025 год</t>
  </si>
  <si>
    <t>2030 год</t>
  </si>
  <si>
    <t xml:space="preserve">Среднегодовая численность населения </t>
  </si>
  <si>
    <t>тыс.чел.</t>
  </si>
  <si>
    <t>Коэффициент естественного прироста (убыли) населения</t>
  </si>
  <si>
    <t>на 1 тыс.чел. населения</t>
  </si>
  <si>
    <t>Общий коэффициент рождаемости</t>
  </si>
  <si>
    <t>Общий коэффициент смертности</t>
  </si>
  <si>
    <t>Коэффициент миграционного прироста (снижения)</t>
  </si>
  <si>
    <t>на 10 тыс.чел. населения</t>
  </si>
  <si>
    <t>руб.</t>
  </si>
  <si>
    <t>36 891,4</t>
  </si>
  <si>
    <t>40 731,1</t>
  </si>
  <si>
    <t>44 970,4</t>
  </si>
  <si>
    <t>Темп роста среднемесячной заработной платы работников организаций (без субъектов малого предпринимательства) к базовому году</t>
  </si>
  <si>
    <t>%</t>
  </si>
  <si>
    <t>*</t>
  </si>
  <si>
    <t>Среднедушевые денежные доходы населения</t>
  </si>
  <si>
    <t>25 754,0</t>
  </si>
  <si>
    <t>28 938,5</t>
  </si>
  <si>
    <t>31 950,4</t>
  </si>
  <si>
    <t>Темп роста среднедушевых денежных доходов населения к базовому году</t>
  </si>
  <si>
    <t>Уровень зарегистрированной безработицы на конец периода</t>
  </si>
  <si>
    <t xml:space="preserve">ед. </t>
  </si>
  <si>
    <t>Доля занятых в сфере малого и среднего предпринимательства в общей численности занятых в экономике</t>
  </si>
  <si>
    <t>Объем отгруженных товаров собственного производства по полному кругу организаций</t>
  </si>
  <si>
    <t>млн. руб.</t>
  </si>
  <si>
    <t>34 478,7</t>
  </si>
  <si>
    <t>39 586,6</t>
  </si>
  <si>
    <t>45 446,2</t>
  </si>
  <si>
    <t>52 684,6</t>
  </si>
  <si>
    <t xml:space="preserve">Темп роста объема отгруженных товаров промышленного производства по полному кругу организаций, к базовому году </t>
  </si>
  <si>
    <t>Объем инвестиций в основной капитал за счет всех источников финансирования (без субъектов малого предпринимательства)</t>
  </si>
  <si>
    <t>4 898,0</t>
  </si>
  <si>
    <t>5 861,5</t>
  </si>
  <si>
    <t>6 123,5</t>
  </si>
  <si>
    <t>7 457,3</t>
  </si>
  <si>
    <t xml:space="preserve">Темп роста объема инвестиций в основной капитал за счет всех источников финансирования (без субъектов малого предпринимательства) к базовому году </t>
  </si>
  <si>
    <t>Общая площадь жилищного фонда всех форм собственности</t>
  </si>
  <si>
    <t>тыс. кв. м.</t>
  </si>
  <si>
    <t>2 693,2</t>
  </si>
  <si>
    <t>2 803,8</t>
  </si>
  <si>
    <t>2 898,8</t>
  </si>
  <si>
    <t>Темп роста общей площади жилищного фонда всех форм собственности, к базовому году</t>
  </si>
  <si>
    <t>Общая площадь жилищного фонда всех форм собственности, приходящаяся в среднем на одного жителя</t>
  </si>
  <si>
    <t>кв.м.</t>
  </si>
  <si>
    <t>Ввод в действие жилья на одного жителя</t>
  </si>
  <si>
    <t>Замена сетей коммунальной инфраструктуры</t>
  </si>
  <si>
    <t>км.</t>
  </si>
  <si>
    <t>Новое строительство сетей водоснабжения и водоотведения</t>
  </si>
  <si>
    <t>Улучшение качества покрытия автомобильных дорог</t>
  </si>
  <si>
    <t>Количество многоквартирных жилых домов, в которых планируется капитальный ремонт общего имущества</t>
  </si>
  <si>
    <t>ед.</t>
  </si>
  <si>
    <t>Количество семей, состоящих на учете в качестве нуждающихся в жилых помещениях, на конец периода</t>
  </si>
  <si>
    <t>Количество семей, получивших жилые помещения и улучшивших жилищные условия, за период</t>
  </si>
  <si>
    <t>Доля населения, получившего жилые помещения и улучшившего жилищные условия, в общей численности населения, состоящего на учете в качестве нуждающегося в жилых помещениях</t>
  </si>
  <si>
    <t>Количество образовательных организаций всех форм собственности на начало учебного года</t>
  </si>
  <si>
    <t>Количество дошкольных образовательных организаций всех форм собственности, на начало учебного года</t>
  </si>
  <si>
    <t>Количество дошкольных образовательных организаций муниципальной формы собственности, на начало учебного года</t>
  </si>
  <si>
    <t>Количество мест в дошкольных образовательных организациях всех форм собственности, включая количество дошкольных мест в начальных школах-детских садах, филиалах дошкольных и общеобразовательных учреждений, в группах дошкольного образования при школах и т.д.</t>
  </si>
  <si>
    <t>мест</t>
  </si>
  <si>
    <t>чел.</t>
  </si>
  <si>
    <t>Доля детей в возрасте от 1 до 6 лет, получающих дошкольную образовательную услугу и (или) услугу по их содержанию в муниципальных образовательных организациях, в общей численности детей в возрасте от 1 до 6 лет</t>
  </si>
  <si>
    <t>Количество общеобразовательных организаций всех форм собственности (дневные, вечерние, школы-интернаты, коррекционные, дополнительного образования), на начало учебного года</t>
  </si>
  <si>
    <t>Среднегодовая численность учащихся в дневных и вечерних общеобразовательных организациях всех форм собственности</t>
  </si>
  <si>
    <t>Среднегодовая численность учащихся в дневных и вечерних общеобразовательных организациях муниципальной формы собственности</t>
  </si>
  <si>
    <t>Количество дневных общеобразовательных организаций всех форм собственности</t>
  </si>
  <si>
    <t>Количество дневных общеобразовательных организаций муниципальной формы собственности</t>
  </si>
  <si>
    <t>Доля обучающихся в дневных общеобразовательных организациях муниципальной формы собственности, занимающихся во вторую (третью) смену, в общей численности обучающихся в дневных общеобразовательных организациях муниципальной формы собственности</t>
  </si>
  <si>
    <t>Доля выпускников общеобразовательных школ, получающих углубленную подготовку, выходящую за рамки образовательных стандартов</t>
  </si>
  <si>
    <t>Доля детей с ограниченными возможностями здоровья, получающих качественную образовательную услугу по месту своего проживания</t>
  </si>
  <si>
    <t>Количество учреждений дополнительного образования детей всех форм собственности</t>
  </si>
  <si>
    <t>Количество учреждений дополнительного образования детей всех форм собственности, находящихся в ведении органа управления образования</t>
  </si>
  <si>
    <t>Количество учреждений дополнительного образования детей всех форм собственности, находящихся в ведении органа управления культуры</t>
  </si>
  <si>
    <t>Количество учреждений дополнительного образования детей всех форм собственности, находящихся в ведении органа управления физической культуры и спорта</t>
  </si>
  <si>
    <t>Охват детей дополнительным образованием</t>
  </si>
  <si>
    <t>Численность  родившихся</t>
  </si>
  <si>
    <t>Общая смертность населения</t>
  </si>
  <si>
    <t>Материнская смертность</t>
  </si>
  <si>
    <t>Численность умерших за период в возрасте до 1 года</t>
  </si>
  <si>
    <t>число детей</t>
  </si>
  <si>
    <t>Численность умерших  от болезней системы кровообращения</t>
  </si>
  <si>
    <t>на 100 тыс.чел. населения</t>
  </si>
  <si>
    <t>Численность умерших  от новообразований</t>
  </si>
  <si>
    <t>Численность умерших  от внешних причин</t>
  </si>
  <si>
    <t>Количество физкультурно-спортивных клубов по месту жительства всех форм собственности</t>
  </si>
  <si>
    <t>Уровень фактической обеспеченности плоскостными спортивными сооружениями от нормативной потребности</t>
  </si>
  <si>
    <t xml:space="preserve">Доля населения, систематически занимающегося физической культурой и спортом </t>
  </si>
  <si>
    <t>Доля лиц с ограниченными возможностями здоровья и инвалидов, систематически занимающихся спортом, в общей численности данной категории населения</t>
  </si>
  <si>
    <t>Доля обучающихся и студентов, систематически занимающихся физической культурой и спортом, в общей численности обучающихся и студентов</t>
  </si>
  <si>
    <t>Количество общедоступных библиотек всех форм собственности</t>
  </si>
  <si>
    <t>Доступ граждан к электронным ресурсам культуры в дистанционном режиме:</t>
  </si>
  <si>
    <t>доля библиотек, подключенных к сети Интернет</t>
  </si>
  <si>
    <t>доля музеев, имеющих виртуальные туры</t>
  </si>
  <si>
    <t>Количество организаций культурно-досугового типа всех форм собственности</t>
  </si>
  <si>
    <t>Количество учреждений музейного типа всех форм собственности</t>
  </si>
  <si>
    <t>Количество профессиональных театров всех форм собственности</t>
  </si>
  <si>
    <t>Количество кинотеатров постоянных всех форм собственности</t>
  </si>
  <si>
    <t>Количество детских музыкальных школ</t>
  </si>
  <si>
    <t>Численность учащихся в детских музыкальных школах</t>
  </si>
  <si>
    <t>Количество детских художественных школ</t>
  </si>
  <si>
    <t>Численность учащихся в детских художественных школах</t>
  </si>
  <si>
    <t>Количество объектов культурного наследия всех категорий историко-культурного назначения</t>
  </si>
  <si>
    <t>Удельный вес инициативных мер социальной поддержки, предоставляемых с учетом доходов, в общем числе инициативных мер социальной поддержки</t>
  </si>
  <si>
    <t>Доля граждан, получивших услуги в учреждениях социального обслуживания, в общем числе граждан, обратившихся за их получением</t>
  </si>
  <si>
    <t>Охват граждан пожилого возраста и инвалидов всеми видами социального обслуживания на дому</t>
  </si>
  <si>
    <t>чел/1 тыс. пенсионеров</t>
  </si>
  <si>
    <t>Значение показателей в соответствии с этапами реализации Стратегии</t>
  </si>
  <si>
    <t>ОТЧЕТ</t>
  </si>
  <si>
    <t xml:space="preserve">о степени выполнения целевых индикаторов (показателей) Стратегии социально-экономического развития города Ачинска до 2030 года </t>
  </si>
  <si>
    <t>2023 год отчет</t>
  </si>
  <si>
    <t>Количество мест в дошкольных образовательных организациях муниципальной формы собственности, включая количество дошкольных мест в начальных школах-детских садах, филиалах дошкольных и общеобразовательных учреждений, в группах дошкольного образования при школах и пр.</t>
  </si>
  <si>
    <t>Численность детей, посещающих дошкольные образовательные организации, включая посещающих начальные школы-детские сады, филиалы дошкольных и общеобразовательных учреждений, группы дошкольного образования при школах и пр., на начало учебного года</t>
  </si>
  <si>
    <t xml:space="preserve">1. Демографическая ситуация </t>
  </si>
  <si>
    <t>3. Экономический потенциал</t>
  </si>
  <si>
    <t>5. Образование</t>
  </si>
  <si>
    <t>6. Здравоохранение</t>
  </si>
  <si>
    <t>7. Физическая культура и спорт</t>
  </si>
  <si>
    <t>8. Культура, отдых и досуг</t>
  </si>
  <si>
    <t>9. Социальная политика</t>
  </si>
  <si>
    <t>№ п/п</t>
  </si>
  <si>
    <t>1.1.</t>
  </si>
  <si>
    <t>1.2.</t>
  </si>
  <si>
    <t>1.3.</t>
  </si>
  <si>
    <t>1.4.</t>
  </si>
  <si>
    <t>1.5.</t>
  </si>
  <si>
    <t>2. Занятость и уровень жизни населения</t>
  </si>
  <si>
    <t>2.1.</t>
  </si>
  <si>
    <t>2.4.</t>
  </si>
  <si>
    <t>2.2.</t>
  </si>
  <si>
    <t>2.3.</t>
  </si>
  <si>
    <t>2.5.</t>
  </si>
  <si>
    <t>3.1.</t>
  </si>
  <si>
    <t>3.2.</t>
  </si>
  <si>
    <t>3.5.</t>
  </si>
  <si>
    <t>3.3.</t>
  </si>
  <si>
    <t>3.4.</t>
  </si>
  <si>
    <t>3.6.</t>
  </si>
  <si>
    <t>4.1.</t>
  </si>
  <si>
    <t>4.2.</t>
  </si>
  <si>
    <t>4.3.</t>
  </si>
  <si>
    <t>4.4.</t>
  </si>
  <si>
    <t>4.5.</t>
  </si>
  <si>
    <t>4.6.</t>
  </si>
  <si>
    <t>4.7.</t>
  </si>
  <si>
    <t>4.8.</t>
  </si>
  <si>
    <t>4.9.</t>
  </si>
  <si>
    <t>4.10.</t>
  </si>
  <si>
    <t>4.11.</t>
  </si>
  <si>
    <t>5.1.</t>
  </si>
  <si>
    <t>5.2.</t>
  </si>
  <si>
    <t>5.3.</t>
  </si>
  <si>
    <t>5.4.</t>
  </si>
  <si>
    <t>5.5.</t>
  </si>
  <si>
    <t>5.6.</t>
  </si>
  <si>
    <t>5.7.</t>
  </si>
  <si>
    <t>5.8.</t>
  </si>
  <si>
    <t>5.9.</t>
  </si>
  <si>
    <t>5.10.</t>
  </si>
  <si>
    <t>5.11.</t>
  </si>
  <si>
    <t>5.12.</t>
  </si>
  <si>
    <t>5.13.</t>
  </si>
  <si>
    <t>5.14.</t>
  </si>
  <si>
    <t>5.15.</t>
  </si>
  <si>
    <t>5.16.</t>
  </si>
  <si>
    <t>5.17.</t>
  </si>
  <si>
    <t>5.18.</t>
  </si>
  <si>
    <t>5.19.</t>
  </si>
  <si>
    <t>5.20.</t>
  </si>
  <si>
    <t>6.1.</t>
  </si>
  <si>
    <t>6.2.</t>
  </si>
  <si>
    <t>6.3.</t>
  </si>
  <si>
    <t>6.4.</t>
  </si>
  <si>
    <t>6.5.</t>
  </si>
  <si>
    <t>6.6.</t>
  </si>
  <si>
    <t>6.7.</t>
  </si>
  <si>
    <t xml:space="preserve"> Количество спортивных сооружений всех форм собственности</t>
  </si>
  <si>
    <t>7.1.</t>
  </si>
  <si>
    <t>7.2.</t>
  </si>
  <si>
    <t>7.3.</t>
  </si>
  <si>
    <t>7.4.</t>
  </si>
  <si>
    <t>7.5.</t>
  </si>
  <si>
    <t>7.6.</t>
  </si>
  <si>
    <t>8.1.</t>
  </si>
  <si>
    <t>8.2.</t>
  </si>
  <si>
    <t>8.3.</t>
  </si>
  <si>
    <t>8.4.</t>
  </si>
  <si>
    <t>8.5.</t>
  </si>
  <si>
    <t>8.6.</t>
  </si>
  <si>
    <t>8.7.</t>
  </si>
  <si>
    <t>8.8.</t>
  </si>
  <si>
    <t>8.9.</t>
  </si>
  <si>
    <t>8.10.</t>
  </si>
  <si>
    <t>8.11.</t>
  </si>
  <si>
    <t>9.1.</t>
  </si>
  <si>
    <t>9.2.</t>
  </si>
  <si>
    <t>9.3.</t>
  </si>
  <si>
    <t>Целевые индикаторы (ЦИ)</t>
  </si>
  <si>
    <t>Число субъектов малого и среднего предпринимательства на 10 тыс. жителей</t>
  </si>
  <si>
    <t>Жилищно-коммунальное хозяйство</t>
  </si>
  <si>
    <t xml:space="preserve">Приложение 2 </t>
  </si>
  <si>
    <t>на 100 тыс. детей, родившихся живыми</t>
  </si>
  <si>
    <t>за отчетный период по состоянию на 01.01.2025</t>
  </si>
  <si>
    <t>2024 год отчет</t>
  </si>
  <si>
    <t>По данным КГБУЗ "Красноярский краевой центр охраны материнства и детства № 2"</t>
  </si>
  <si>
    <t>По данным КГБУЗ "Ачинская МРБ"</t>
  </si>
  <si>
    <t>Объем инвестиций в основной капитал за счет всех источников финансирования (без субъектов малого предпринимательства) в 2015 (базовом) году составлял 4 898,0 млн руб., в 2024 году - 11 541,8 млн руб., темп роста - 235,6 %</t>
  </si>
  <si>
    <t xml:space="preserve">Численность безработных граждан по состоянию на 01.01.2025 - 107  чел. (0,2 % от численности экономически активного населения) </t>
  </si>
  <si>
    <t xml:space="preserve">Среднедушевые денежные доходы населения за 2024 год (оценка)       - 42 121,21 руб., темп роста к 2023 году - 119,3 % </t>
  </si>
  <si>
    <t>Среднедушевые денежные доходы населения  за 2015 (базовый) год     - 20 260,8 руб., темп роста к  2015 (базовому) году - 207,9 %</t>
  </si>
  <si>
    <t xml:space="preserve">В МБУДО "АДМШ № 1" - нехватка кабинетов в связи с необходимостю ремонта 3 этажа. В МБУДО "АДМШ № 2" нехватка площади  для организации учебных классов.                                                        </t>
  </si>
  <si>
    <t>Не набраны группы в связи с дефицитом педагогического состава</t>
  </si>
  <si>
    <t>Службой по охране объектов культурного наследия даны разъяснения о  необходимости раскрытия перечня объектов в полном объеме (по одному адресу может находится несколько объектов культурного наследия)</t>
  </si>
  <si>
    <t>Фактическая величина соответствует ЦИ</t>
  </si>
  <si>
    <t>Данные отчета 1-фк</t>
  </si>
  <si>
    <t>Данные отчета 3-фк</t>
  </si>
  <si>
    <t>За 2024 год доля населения, систематически занимающегося физической культурой и спортом, составляет 56,7%</t>
  </si>
  <si>
    <t>Открытие в 2024 году ЦСЕ (Центр спортивных единоборств) и велосипедной дорожки по ул. Мира протяженностью 1,4 км</t>
  </si>
  <si>
    <t>В 2024 году выполнены работы: 
-по замене 3,3 км водопроводных сетей;
-силами обслуживающих организаций выполнены работы по замене 1,6 км тепловых сетей;
- осуществлено стоительство объекта уличного освещения  в рамках программы "Светлый город" (от путепровода в сторону АО РУСАЛ до пересечения с тех.дорогой МИР - 145 м;
- ул. Подгорная и мост на р. Мазулька - 32 м; 
-от ул. Пузановой (2 участок), дорога на понтон - 165 м; 
- подходы к МБОУ Средняя школа №15 и ЦТиР - 200 м; 
-от остановки "Автодром" до пер. Летний, по пер. Летний и до ул. Сенная  - 165 м)</t>
  </si>
  <si>
    <t>Снижение объема отгруженных товаров собственного производства, выполненных работ и услуг к уровню 2023 года произошло за счет снижения показателя по разделу «Деятельность в области здравоохранения и социальных услуг», что связано с изменением методики формирования статистического отчета за 2024 год</t>
  </si>
  <si>
    <r>
      <t>Ч</t>
    </r>
    <r>
      <rPr>
        <sz val="11"/>
        <color rgb="FF000000"/>
        <rFont val="Times New Roman"/>
        <family val="1"/>
        <charset val="204"/>
      </rPr>
      <t xml:space="preserve">исленность постоянного населения города Ачинска на 01.01.2025 составляет 100 380 чел., на 01.01.2024 - 101 043 чел. Снижение численности населения за 2024 год на 663 чел. связано с естественной убылью населения в размере 708 чел. Положительное влияние на демографические показатели города Ачинска оказал миграционный прирост населения в размере 45 чел. </t>
    </r>
    <r>
      <rPr>
        <sz val="14"/>
        <color rgb="FF000000"/>
        <rFont val="Times New Roman"/>
        <family val="1"/>
        <charset val="204"/>
      </rPr>
      <t xml:space="preserve"> </t>
    </r>
    <r>
      <rPr>
        <sz val="11"/>
        <color rgb="FF000000"/>
        <rFont val="Times New Roman"/>
        <family val="1"/>
        <charset val="204"/>
      </rPr>
      <t xml:space="preserve">Среднегодовая численность населения за 2024 год составляет 100 712 чел. </t>
    </r>
  </si>
  <si>
    <t>Объем отгруженных товаров собственного производства по полному кругу организаций в 2015 (базовом) году составлял 34 478,7 млн. руб., в 2024 году - 70 315,9 млн. руб., темп роста - 203,9 %</t>
  </si>
  <si>
    <r>
      <rPr>
        <sz val="7"/>
        <color theme="1"/>
        <rFont val="Times New Roman"/>
        <family val="1"/>
        <charset val="204"/>
      </rPr>
      <t xml:space="preserve"> </t>
    </r>
    <r>
      <rPr>
        <sz val="11"/>
        <color theme="1"/>
        <rFont val="Times New Roman"/>
        <family val="1"/>
        <charset val="204"/>
      </rPr>
      <t>В 2024 году ввод жилья составил 12,8 тыс. кв.м., в среднем на одного жителя - 0,13 кв.м.</t>
    </r>
  </si>
  <si>
    <t>По состоянию на 01.01.2025 жилищный фонд города Ачинска составляет 2 472,6 тыс. кв. метров, в среднем на 1 жителя - 24,2 кв.м.</t>
  </si>
  <si>
    <t xml:space="preserve">Общая смертность за 2024 год составляет  1 537 чел., показатель смертности 15,3 чел. на 1 тыс. чел. населения. Отмечается увеличение смертности к 2023 году на 145 чел. (за 2023 год смертность - 1 392 чел., коэффициент смертности – 13,8).                                                                       </t>
  </si>
  <si>
    <t>Среднемесячная заработная плата работников организаций (без субъектов малого предпринимательства)</t>
  </si>
  <si>
    <t xml:space="preserve">Примечание
</t>
  </si>
  <si>
    <t xml:space="preserve">По состоянию на 01.01.2025 жилищный фонд города Ачинска составляет 2 472,6 тыс. кв. м. В 2024 году планировалось ввести 4 многоквартирных жилых дома общей площадью 13,6 тыс. кв. м. 
По итогам 2024 года введен в эксплуатацию 1 многоквартирный жилой дом площадью 3190,4 кв.м. Срок ввода в эксплуатацию остальных многоквартирных жилых домов перенесен на 2025 год
</t>
  </si>
  <si>
    <t>увеличение показателя в связи с 100 % доступностью дошкольного образованяи от 3 до 7 лет</t>
  </si>
  <si>
    <t>27,8</t>
  </si>
  <si>
    <t>Данные из отчета ОО-1</t>
  </si>
  <si>
    <t>Среднемесячная заработная плата за 2015 (базовый) год  - 28 257,8 руб., за 2024 год  - 77 971,8 руб., темп роста к 2015 (базовому) году - 275,9 %</t>
  </si>
  <si>
    <t xml:space="preserve">29 муниципальных и 1 РЖД  </t>
  </si>
  <si>
    <t>В 2023-2024 годах новое строительство не осуществлялось</t>
  </si>
  <si>
    <t xml:space="preserve">муниципальных 29 д/садов - 5 454 мест,  д/сад РЖД - 75 мест </t>
  </si>
  <si>
    <t>муниципальные д/с  по 85-К - 5 454 ребенка, д/с РЖД - 67 детей</t>
  </si>
  <si>
    <t>в соответствии с отчетом  85-К количество мест сооответсвует количеству воспитанников, зачисленных в ДОО</t>
  </si>
  <si>
    <t>30 - детские сады, 15 муниципальных школ,  МБУ Центр "Спутник", МБУ ДО "ЦТиР «Планета талантов", Ачинский кадетский корпус, Ачинская Мариинская женская гимназия, КГБОУ "Ачинская школа №3", Православная гимназия</t>
  </si>
  <si>
    <t>15 муниципальных школ,  МБУ Центр "Спутник", МБУ ДО "ЦТиР «Планета талантов", Ачинский кадетский корпус, Ачинская Мариинская женская гимназия, КГБОУ "Ачинская школа №3", Православная гимназия</t>
  </si>
  <si>
    <t xml:space="preserve">средняя численность в муниципальных школах - 12 797 чел., Мариинская гимназия - 241 чел., Кадетский корпус - 517 чел. , Православная гимназия - 24 чел. , КГБОУ "Ачинская школа №3" -  455 чел. </t>
  </si>
  <si>
    <t>15 муниципальных школ,  Ачинский кадетский корпус, Ачинская Мариинская женская гимназия, КГБОУ "Ачинская школа №3", Православная гимназия</t>
  </si>
  <si>
    <t>15 муниципальных школ</t>
  </si>
  <si>
    <t>Фактическая величина показателя соответствует ЦИ</t>
  </si>
  <si>
    <t xml:space="preserve">Государственное задание по оказанию гражданам пожилого возраста и инвалидам услуги по социальному обслуживанию на дому, утвержденное учредителем - министерством социальной политики Красноярского края, выполняет КГБУ СО "КЦСОН "Ачинский"                                                                                                                                                                            </t>
  </si>
  <si>
    <t xml:space="preserve">С 2023 года в программе «Система социальной защиты населения города Ачинска» осталось 2 муниципальные услуги: выплата пенсии за выслугу лет лицам, замещавшим должности муниципальной службы в городе Ачинске и признание граждан малоимущими.
В 2024 году оказаны следующие меры социальной поддержки:
- 7 семей признаны малоимущими в целях принятия их на учет в качестве нуждающихся в жилом помещении, предоставляемом по договору социального найма;
- 15 Почетным гражданам города Ачинска произведена единовременная выплата к дню города;
- производилась выплата пенсии за выслугу лет 66 гражданам, замещавшим должности муниципальной службы в городе Ачинске.
Проведены следующие торжественно-праздничные мероприятия:
- персональные поздравления 14 юбиляров с 95-летием;
- персональные поздравления 4 юбилярам со 100 - летним юбилеем;
- персональные поздравления с днем рождения Почетных граждан города Ачинска, 15 граждан.
58 заявителям из резервного фонда администрации города Ачинска на предоставление единовременной материальной помощи участникам СВО и членам их семей выплачено 823 тыс.руб.  </t>
  </si>
  <si>
    <t>Общая смертность за 2024 год составляет 1 537 чел., показатель смертности 15,3 чел. на 1 тыс. чел. населения. Увеличение смертности к 2023 году на 145 чел. (за 2023 год смертность - 1 392 чел., коэффициент смертности – 13,8 чел.на 1 тыс. чел. населения)</t>
  </si>
  <si>
    <t>В 2024 году в городе Ачинске продолжается снижение показателя рождаемости, характерное для Красноярского края и Российской Федерации в целом, что обусловлено малочисленностью поколения потенциальных родителей вследствие низкой рождаемости в 1990-е годы.                                                                                                                         За 2024 год родилось 829 детей, коэффициент рождаемости составил 8,2 чел. на 1 тыс. чел. населения. Снижение  рождаемости к 2023 году на 67 чел. (за 2023 год – родилось 896 детей, коэффициент рождаемости 8,9)</t>
  </si>
  <si>
    <t>Среднемесячная заработная плата работников организаций (без субьектов малого предпринимательства) за 2024 год  - 77 971,8 руб., темп роста к 2023 году - 116,1 %. Рост к 2023 году  обусловлен увеличением МРОТ на 18,5 %,  а также повышением заработной платы с 1 января 2024 года работникам бюджетной сферы путём предоставления ежемесячной выплаты в размере 4 800 руб. (с учетом районного коэффициента и процентной надбавки к заработной плате за стаж работы в районах Крайнего Севера и приравненных к ним местностях)</t>
  </si>
  <si>
    <t>Миграционный прирост населения за 2024 год составил 45 чел., коэффициент миграционного прироста  населения 4,5 чел. на 10 тыс.чел. населения.Число прибывших за 2024 год – 3 135 чел. (за 2023 год – 3 746 чел.), число выбывших – 3 090 чел. (за 2023 год – 3 591 чел.). За 2024 год отмечается ухудшение показателей миграции: за 2023 год миграционный прирост населения 155 чел., коэффициент миграционного прироста 15,3 чел. на 10 тыс.чел. населения</t>
  </si>
  <si>
    <t xml:space="preserve">За 2024 год коэффициент рождаемости составил 8,2 человек на 1 тыс. чел. населения, коэффициент смертности -15,3 чел. на 1 тыс. чел. населения. Коэффициент естественной убыли населения - 7,1 чел. на 1 тыс. чел. населения. В 2024 году отмечается увеличение коэффициента естественной убыли по отношению к 2023 году (в 2023 году - 4,9 чел. на 1 тыс.чел. населения) в связи с увеличением смертности и сниженим рождаемости                                                     </t>
  </si>
  <si>
    <t>За 2024 год родилось 829 детей, коэффициент рождаемости составил 8,2 чел. на 1 тыс. чел. населения. Отмечается снижение рождаемости к 2023 году на 67 чел. (за 2023 год родилось 896 детей, коэффициент рождаемости 8,9)</t>
  </si>
  <si>
    <t>По данным Единого реестра субъектов малого и среднего предпринимательства, по состоянию на 01.01.2025 число субъектов МСП, зарегистрированных на территории города Ачинска, составляет 2879 ед, в том числе: количество юридических лиц - 949, индивидуальных предпринимателей 1 930. Число  субъектов МСП на 10 тыс. жителей - 286,8 ед. На 01.01.2025 количество граждан, применяющих специальный налоговый режим «Налог на профессиональный доход», составило 7 096 чел. (на 01.01.2024 – 4843 чел.), увеличение на 2 253 ед. или на 46,5 %</t>
  </si>
  <si>
    <t>За 2024 год среднесписочная численность работников крупных и средних предприятий составила 27 350 чел., среднесписочная численность работников малых и микропредприятий (в том числе индивидуальных предпринимателей) 6 933 чел., доля численности работников малых и средних предприятий  в среднесписочной численности работников всех предприятий составила 22,8%</t>
  </si>
  <si>
    <t>За 2024 год объем инвестиций в основной капитал за счет всех источников финансирования (без субъектов малого предпринимательства) составляет 11 541,8 млн руб. (2023 год – 9853,1 млн руб.), темп роста к уровню 2023 года 117,1 %. Инвестиции частных организаций составили 94,4 % (10 901,1 млн руб.), бюджетные инвестиции – 5,6 % (640,7 млн руб.)</t>
  </si>
  <si>
    <t xml:space="preserve">Ремонт дорог: 
 ул. Мира, ул. Свердлова (от ул. Зверева до кольца УВД, кольцо УВД), ул. Профсоюзная (от проезда м/у домами 49 и 50 ЮВР до проезда д. 1г ул. Профсоюзная), ул. Гагарина (от 0 км. до путепровода), пр. Лапенкова (от ул. Гагарина до детской больницы), ул. 5 Июля (от путепровода до ТК «Сибирский городок» и от стр. 5А до стр. 3 ул. 5 Июля), ул. Воеводы Тухачевского (от ул. Дзержинского до ул. Красного Октября), ул. Манкевича (от ул. Революции до ул. Культуры), ул. Чкалова (от ул. Кравченко в сторону ул. 5 Июля), ул. 5 Июля (от стр. 3 ул. 5 Июля в сторону ул. Кравченко), ул. Сенная, пер. Новосибирский (от ул. Фрунзе до ул. Дружбы Народов), ул. Андрея Марачкова               (от ул. Мира до ул. Стасовой), ул. Кравченко (от от АЗС Трансонис), ул. Кравченко (от трамвайного столба 138 до ш. Байкал ) общая протяженность отремонтированных дорог составляет 12,1 км.
Ямочный ремонт:         
Автомобильная дорога от ул. Кравченко вдоль АГК, путепровод ул. Гагарина, ул. Дружбы Народов, проезд от ул. Дружбы Народов до ул. Горная, ул. Дзержинского, пер. Юннатов, проезд в микрорайон Авиатор, внутриквартальные проезды мкр. 4 и мкр. 1. Общая площадь 3,9 кв. км.  
                                                       </t>
  </si>
  <si>
    <t>В 2024 году на территории города Ачинска продолжилась реализация 3 этапа (2023 - 2025 годы) региональной программы капитального ремонта многоквартирных домов (далее - МКД). В план 2024 включено 9 многоквартирных домов общей площадью 32,2 тыс. кв. м., на общую сумму   2 388,1 млн. руб. По состоянию на 09.01.2025 работы выполнены на 100 %</t>
  </si>
  <si>
    <t>За 2024 год фактические показатели семей, состоящих на учете в качестве нуждающихся, уменьшились по отношению к ЦИ 2023 года в связи со снятием семей с учета в качестве  нуждающихся в жилых помещениях по договору социального найма по причине самостоятельного улучшения жилищных условий, а так же со снятием с очередности по достижению предельного возраста (36 лет) участия  в программе "Улучшение жилищных условий молодых семей" в рамках государственной программы "Обеспечение доступным и комфортным жильем и коммунальными услугами граждан Российской Федерации"</t>
  </si>
  <si>
    <t>Показатели за 2024 год взяты из формы ФСН № 4-жилфонд, раздел 3, графа 3, строка 27. Согласно указаниям по заполнению данной формы приводятся данные о числе семей, получивших жилое помещение и улучшивших жилищные условия, которые до момента получения жилого помещения и улучшения жилищных условий состояли на учете в качестве нуждающихся в жилых помещениях.  Основанием для заполнения данных являются договоры социального найма, договоры на приобретение жилых помещений, договоры найма специализированных жилых помещений при предоставлении жилья детям-сиротам, также отражаются данные о числе семей, улучшивших жилищные условия в рамках государственной программы "Обеспечение доступным и комфортным жильем и коммунальными услугами граждан Российской Федерации". За 2024 год улучшили свои жилищные условия 94 семьи, из них: 9 семей по договору социального найма в рамках исполнения судебных решений о  внеочередном предоставлении жилья лицам,  18 семей приобрели жилые помещения на средства бюджетов бюджетной системы Российской Федерации, заключено 67 договоров найма специализированных жилых помещений для детей-сирот</t>
  </si>
  <si>
    <t>В 2024 году ММЦ "Сибирь" была подана заявка в фонд "Кино" на получения субсидии в размере 9 млн. руб. на приобретение оборудования для кинопоказа. Заявка в фондом "Кино" не поддержана. В 2025 году конкурсный отбор не осуществляется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</si>
</sst>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b/>
      <sz val="12"/>
      <color theme="1"/>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i/>
      <sz val="12"/>
      <color theme="1"/>
      <name val="Times New Roman"/>
      <family val="1"/>
      <charset val="204"/>
    </font>
    <font>
      <sz val="12"/>
      <color theme="1"/>
      <name val="Calibri"/>
      <family val="2"/>
      <scheme val="minor"/>
    </font>
    <font>
      <b/>
      <sz val="12"/>
      <color rgb="FF000000"/>
      <name val="Times New Roman"/>
      <family val="1"/>
      <charset val="204"/>
    </font>
    <font>
      <b/>
      <sz val="13"/>
      <color theme="1"/>
      <name val="Times New Roman"/>
      <family val="1"/>
      <charset val="204"/>
    </font>
    <font>
      <sz val="11"/>
      <color theme="1"/>
      <name val="Times New Roman"/>
      <family val="1"/>
      <charset val="204"/>
    </font>
    <font>
      <sz val="14"/>
      <color rgb="FF000000"/>
      <name val="Times New Roman"/>
      <family val="1"/>
      <charset val="204"/>
    </font>
    <font>
      <sz val="11"/>
      <color rgb="FF000000"/>
      <name val="Times New Roman"/>
      <family val="1"/>
      <charset val="204"/>
    </font>
    <font>
      <sz val="11"/>
      <name val="Times New Roman"/>
      <family val="1"/>
      <charset val="204"/>
    </font>
    <font>
      <sz val="11"/>
      <color rgb="FFFF0000"/>
      <name val="Times New Roman"/>
      <family val="1"/>
      <charset val="204"/>
    </font>
    <font>
      <sz val="7"/>
      <color theme="1"/>
      <name val="Times New Roman"/>
      <family val="1"/>
      <charset val="204"/>
    </font>
    <font>
      <b/>
      <sz val="11"/>
      <color rgb="FFFF0000"/>
      <name val="Calibri"/>
      <family val="2"/>
      <charset val="204"/>
      <scheme val="minor"/>
    </font>
    <font>
      <sz val="8"/>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165"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4" fillId="2" borderId="1" xfId="0" applyFont="1" applyFill="1" applyBorder="1" applyAlignment="1">
      <alignment horizontal="left" vertical="top" wrapText="1"/>
    </xf>
    <xf numFmtId="165" fontId="2" fillId="3" borderId="1" xfId="0" applyNumberFormat="1" applyFont="1" applyFill="1" applyBorder="1" applyAlignment="1">
      <alignment horizontal="center" vertical="center"/>
    </xf>
    <xf numFmtId="165" fontId="2"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4" fontId="2" fillId="3" borderId="1" xfId="0" applyNumberFormat="1" applyFont="1" applyFill="1" applyBorder="1" applyAlignment="1">
      <alignment horizontal="center" vertical="center"/>
    </xf>
    <xf numFmtId="0" fontId="4" fillId="3" borderId="1" xfId="0" applyFont="1" applyFill="1" applyBorder="1" applyAlignment="1">
      <alignment horizontal="left" vertical="top" wrapText="1"/>
    </xf>
    <xf numFmtId="0" fontId="3" fillId="0" borderId="1" xfId="0" applyFont="1" applyBorder="1" applyAlignment="1">
      <alignment horizontal="center" vertical="center"/>
    </xf>
    <xf numFmtId="0" fontId="2" fillId="3" borderId="1" xfId="0" applyFont="1" applyFill="1" applyBorder="1" applyAlignment="1">
      <alignment horizontal="left" vertical="top" wrapText="1"/>
    </xf>
    <xf numFmtId="0" fontId="6" fillId="0" borderId="0" xfId="0" applyFont="1"/>
    <xf numFmtId="0" fontId="6" fillId="0" borderId="1" xfId="0" applyFont="1" applyBorder="1"/>
    <xf numFmtId="0" fontId="2" fillId="3"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 fontId="2"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xf>
    <xf numFmtId="0" fontId="9" fillId="0" borderId="0" xfId="0" applyFont="1" applyAlignment="1">
      <alignment horizontal="right"/>
    </xf>
    <xf numFmtId="0" fontId="9" fillId="0" borderId="1" xfId="0" applyFont="1" applyBorder="1" applyAlignment="1">
      <alignment horizontal="left" vertical="top" wrapText="1"/>
    </xf>
    <xf numFmtId="164" fontId="9" fillId="0" borderId="1" xfId="0" applyNumberFormat="1" applyFont="1" applyBorder="1" applyAlignment="1">
      <alignment vertical="center" wrapText="1"/>
    </xf>
    <xf numFmtId="0" fontId="9" fillId="3" borderId="1" xfId="0" applyFont="1" applyFill="1" applyBorder="1" applyAlignment="1">
      <alignment horizontal="left" vertical="top" wrapText="1"/>
    </xf>
    <xf numFmtId="0" fontId="9" fillId="0" borderId="1" xfId="0" applyFont="1" applyBorder="1" applyAlignment="1">
      <alignment horizontal="justify" vertical="center"/>
    </xf>
    <xf numFmtId="0" fontId="9" fillId="0" borderId="1" xfId="0" applyFont="1" applyBorder="1" applyAlignment="1">
      <alignment horizontal="justify" vertical="top" wrapText="1"/>
    </xf>
    <xf numFmtId="0" fontId="11"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1" fillId="2" borderId="1" xfId="0" applyFont="1" applyFill="1" applyBorder="1" applyAlignment="1">
      <alignment horizontal="left" vertical="top" wrapText="1"/>
    </xf>
    <xf numFmtId="0" fontId="11" fillId="0" borderId="1" xfId="0" applyFont="1" applyBorder="1" applyAlignment="1">
      <alignment horizontal="justify" vertical="top" wrapText="1"/>
    </xf>
    <xf numFmtId="0" fontId="11" fillId="0" borderId="1" xfId="0" applyFont="1" applyBorder="1" applyAlignment="1">
      <alignment horizontal="left" vertical="top" wrapText="1"/>
    </xf>
    <xf numFmtId="0" fontId="4" fillId="0" borderId="1" xfId="0" applyFont="1" applyBorder="1" applyAlignment="1">
      <alignment horizontal="left" vertical="top" wrapText="1"/>
    </xf>
    <xf numFmtId="0" fontId="9" fillId="0" borderId="1" xfId="0" applyFont="1" applyBorder="1" applyAlignment="1">
      <alignment horizontal="justify" vertical="top"/>
    </xf>
    <xf numFmtId="0" fontId="10" fillId="0" borderId="1" xfId="0" applyFont="1" applyBorder="1" applyAlignment="1">
      <alignment horizontal="left" vertical="top" wrapText="1"/>
    </xf>
    <xf numFmtId="0" fontId="9" fillId="3" borderId="1" xfId="0" applyFont="1" applyFill="1" applyBorder="1" applyAlignment="1">
      <alignment horizontal="justify" vertical="top" wrapText="1"/>
    </xf>
    <xf numFmtId="165" fontId="2" fillId="3" borderId="0" xfId="0" applyNumberFormat="1" applyFont="1" applyFill="1" applyAlignment="1">
      <alignment horizontal="center" vertical="center"/>
    </xf>
    <xf numFmtId="0" fontId="15" fillId="0" borderId="0" xfId="0" applyFont="1"/>
    <xf numFmtId="49" fontId="2" fillId="0" borderId="1" xfId="0" applyNumberFormat="1" applyFont="1" applyBorder="1" applyAlignment="1">
      <alignment horizontal="center" vertical="center"/>
    </xf>
    <xf numFmtId="0" fontId="13" fillId="3" borderId="1" xfId="0" applyFont="1" applyFill="1" applyBorder="1" applyAlignment="1">
      <alignment horizontal="left" vertical="top" wrapText="1"/>
    </xf>
    <xf numFmtId="2" fontId="2" fillId="3" borderId="1" xfId="0" applyNumberFormat="1" applyFont="1" applyFill="1" applyBorder="1" applyAlignment="1">
      <alignment horizontal="center" vertical="center"/>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 fillId="0" borderId="1" xfId="0" applyFont="1" applyBorder="1" applyAlignment="1">
      <alignment horizontal="center" vertical="top" wrapText="1"/>
    </xf>
    <xf numFmtId="0" fontId="4" fillId="2" borderId="1" xfId="0" applyFont="1" applyFill="1" applyBorder="1" applyAlignment="1">
      <alignment horizontal="left" vertical="top" wrapTex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0" fillId="0" borderId="0" xfId="0" applyFont="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tabSelected="1" zoomScale="91" zoomScaleNormal="91" workbookViewId="0">
      <selection activeCell="I89" sqref="I89"/>
    </sheetView>
  </sheetViews>
  <sheetFormatPr defaultRowHeight="15" x14ac:dyDescent="0.25"/>
  <cols>
    <col min="1" max="1" width="7.42578125" customWidth="1"/>
    <col min="2" max="2" width="42.140625" customWidth="1"/>
    <col min="3" max="3" width="13.5703125" customWidth="1"/>
    <col min="4" max="4" width="11.7109375" customWidth="1"/>
    <col min="5" max="5" width="11.140625" customWidth="1"/>
    <col min="6" max="6" width="11.42578125" customWidth="1"/>
    <col min="7" max="7" width="11.140625" customWidth="1"/>
    <col min="8" max="8" width="12.28515625" customWidth="1"/>
    <col min="9" max="9" width="12.42578125" customWidth="1"/>
    <col min="10" max="10" width="63.7109375" customWidth="1"/>
    <col min="13" max="13" width="67" customWidth="1"/>
  </cols>
  <sheetData>
    <row r="1" spans="1:13" x14ac:dyDescent="0.25">
      <c r="J1" s="36" t="s">
        <v>204</v>
      </c>
    </row>
    <row r="2" spans="1:13" ht="15.75" x14ac:dyDescent="0.25">
      <c r="A2" s="24"/>
      <c r="B2" s="70" t="s">
        <v>112</v>
      </c>
      <c r="C2" s="70"/>
      <c r="D2" s="70"/>
      <c r="E2" s="70"/>
      <c r="F2" s="70"/>
      <c r="G2" s="70"/>
      <c r="H2" s="70"/>
      <c r="I2" s="70"/>
      <c r="J2" s="70"/>
    </row>
    <row r="3" spans="1:13" ht="21" customHeight="1" x14ac:dyDescent="0.25">
      <c r="A3" s="73" t="s">
        <v>113</v>
      </c>
      <c r="B3" s="73"/>
      <c r="C3" s="73"/>
      <c r="D3" s="73"/>
      <c r="E3" s="73"/>
      <c r="F3" s="73"/>
      <c r="G3" s="73"/>
      <c r="H3" s="73"/>
      <c r="I3" s="73"/>
      <c r="J3" s="73"/>
    </row>
    <row r="4" spans="1:13" ht="15.75" customHeight="1" x14ac:dyDescent="0.25">
      <c r="A4" s="73" t="s">
        <v>206</v>
      </c>
      <c r="B4" s="73"/>
      <c r="C4" s="73"/>
      <c r="D4" s="73"/>
      <c r="E4" s="73"/>
      <c r="F4" s="73"/>
      <c r="G4" s="73"/>
      <c r="H4" s="73"/>
      <c r="I4" s="73"/>
      <c r="J4" s="73"/>
    </row>
    <row r="5" spans="1:13" ht="15.75" x14ac:dyDescent="0.25">
      <c r="A5" s="24"/>
      <c r="B5" s="1"/>
      <c r="C5" s="24"/>
      <c r="D5" s="24"/>
      <c r="E5" s="24"/>
      <c r="F5" s="24"/>
      <c r="G5" s="24"/>
      <c r="H5" s="24"/>
      <c r="I5" s="24"/>
      <c r="J5" s="24"/>
    </row>
    <row r="6" spans="1:13" ht="51" customHeight="1" x14ac:dyDescent="0.25">
      <c r="A6" s="61" t="s">
        <v>124</v>
      </c>
      <c r="B6" s="63" t="s">
        <v>0</v>
      </c>
      <c r="C6" s="63" t="s">
        <v>1</v>
      </c>
      <c r="D6" s="63" t="s">
        <v>2</v>
      </c>
      <c r="E6" s="63" t="s">
        <v>201</v>
      </c>
      <c r="F6" s="63"/>
      <c r="G6" s="63"/>
      <c r="H6" s="63" t="s">
        <v>111</v>
      </c>
      <c r="I6" s="63"/>
      <c r="J6" s="71" t="s">
        <v>230</v>
      </c>
    </row>
    <row r="7" spans="1:13" ht="48" customHeight="1" x14ac:dyDescent="0.25">
      <c r="A7" s="61"/>
      <c r="B7" s="63"/>
      <c r="C7" s="63"/>
      <c r="D7" s="63"/>
      <c r="E7" s="2" t="s">
        <v>3</v>
      </c>
      <c r="F7" s="2" t="s">
        <v>4</v>
      </c>
      <c r="G7" s="2" t="s">
        <v>5</v>
      </c>
      <c r="H7" s="2" t="s">
        <v>114</v>
      </c>
      <c r="I7" s="2" t="s">
        <v>207</v>
      </c>
      <c r="J7" s="72"/>
      <c r="K7" s="52"/>
      <c r="M7" s="52"/>
    </row>
    <row r="8" spans="1:13" ht="15.75" x14ac:dyDescent="0.25">
      <c r="A8" s="25"/>
      <c r="B8" s="2">
        <v>1</v>
      </c>
      <c r="C8" s="2">
        <f>B8+1</f>
        <v>2</v>
      </c>
      <c r="D8" s="2">
        <f t="shared" ref="D8:H8" si="0">C8+1</f>
        <v>3</v>
      </c>
      <c r="E8" s="2">
        <f t="shared" si="0"/>
        <v>4</v>
      </c>
      <c r="F8" s="2">
        <f t="shared" si="0"/>
        <v>5</v>
      </c>
      <c r="G8" s="2">
        <f t="shared" si="0"/>
        <v>6</v>
      </c>
      <c r="H8" s="2">
        <f t="shared" si="0"/>
        <v>7</v>
      </c>
      <c r="I8" s="2">
        <f t="shared" ref="I8" si="1">H8+1</f>
        <v>8</v>
      </c>
      <c r="J8" s="2">
        <f t="shared" ref="J8" si="2">I8+1</f>
        <v>9</v>
      </c>
      <c r="K8" s="52"/>
    </row>
    <row r="9" spans="1:13" ht="20.25" customHeight="1" x14ac:dyDescent="0.25">
      <c r="A9" s="62" t="s">
        <v>117</v>
      </c>
      <c r="B9" s="62"/>
      <c r="C9" s="62"/>
      <c r="D9" s="62"/>
      <c r="E9" s="62"/>
      <c r="F9" s="62"/>
      <c r="G9" s="62"/>
      <c r="H9" s="62"/>
      <c r="I9" s="62"/>
      <c r="J9" s="62"/>
      <c r="K9" s="52"/>
    </row>
    <row r="10" spans="1:13" ht="117" customHeight="1" x14ac:dyDescent="0.25">
      <c r="A10" s="6" t="s">
        <v>125</v>
      </c>
      <c r="B10" s="9" t="s">
        <v>6</v>
      </c>
      <c r="C10" s="3" t="s">
        <v>7</v>
      </c>
      <c r="D10" s="4">
        <v>106964</v>
      </c>
      <c r="E10" s="4">
        <v>106830</v>
      </c>
      <c r="F10" s="4">
        <v>107700</v>
      </c>
      <c r="G10" s="4">
        <v>108675</v>
      </c>
      <c r="H10" s="4">
        <v>101214</v>
      </c>
      <c r="I10" s="5">
        <v>100712</v>
      </c>
      <c r="J10" s="49" t="s">
        <v>224</v>
      </c>
    </row>
    <row r="11" spans="1:13" ht="108.75" customHeight="1" x14ac:dyDescent="0.25">
      <c r="A11" s="6" t="s">
        <v>126</v>
      </c>
      <c r="B11" s="9" t="s">
        <v>8</v>
      </c>
      <c r="C11" s="3" t="s">
        <v>9</v>
      </c>
      <c r="D11" s="2">
        <v>-0.4</v>
      </c>
      <c r="E11" s="2">
        <v>0.5</v>
      </c>
      <c r="F11" s="2">
        <v>0.5</v>
      </c>
      <c r="G11" s="2">
        <v>0.5</v>
      </c>
      <c r="H11" s="2">
        <v>-4.9000000000000004</v>
      </c>
      <c r="I11" s="7">
        <v>-7.1</v>
      </c>
      <c r="J11" s="37" t="s">
        <v>253</v>
      </c>
    </row>
    <row r="12" spans="1:13" ht="72.75" customHeight="1" x14ac:dyDescent="0.25">
      <c r="A12" s="6" t="s">
        <v>127</v>
      </c>
      <c r="B12" s="9" t="s">
        <v>10</v>
      </c>
      <c r="C12" s="3" t="s">
        <v>9</v>
      </c>
      <c r="D12" s="2">
        <v>14.1</v>
      </c>
      <c r="E12" s="2">
        <v>14.4</v>
      </c>
      <c r="F12" s="2">
        <v>14.4</v>
      </c>
      <c r="G12" s="2">
        <v>14.4</v>
      </c>
      <c r="H12" s="2">
        <v>8.9</v>
      </c>
      <c r="I12" s="7">
        <v>8.23</v>
      </c>
      <c r="J12" s="37" t="s">
        <v>254</v>
      </c>
    </row>
    <row r="13" spans="1:13" ht="68.25" customHeight="1" x14ac:dyDescent="0.25">
      <c r="A13" s="6" t="s">
        <v>128</v>
      </c>
      <c r="B13" s="9" t="s">
        <v>11</v>
      </c>
      <c r="C13" s="3" t="s">
        <v>9</v>
      </c>
      <c r="D13" s="2">
        <v>14.5</v>
      </c>
      <c r="E13" s="2">
        <v>13.9</v>
      </c>
      <c r="F13" s="2">
        <v>13.9</v>
      </c>
      <c r="G13" s="2">
        <v>13.9</v>
      </c>
      <c r="H13" s="2">
        <v>13.8</v>
      </c>
      <c r="I13" s="7">
        <v>15.25</v>
      </c>
      <c r="J13" s="37" t="s">
        <v>228</v>
      </c>
    </row>
    <row r="14" spans="1:13" ht="105.75" customHeight="1" x14ac:dyDescent="0.25">
      <c r="A14" s="6" t="s">
        <v>129</v>
      </c>
      <c r="B14" s="9" t="s">
        <v>12</v>
      </c>
      <c r="C14" s="3" t="s">
        <v>13</v>
      </c>
      <c r="D14" s="2">
        <v>-59.4</v>
      </c>
      <c r="E14" s="2">
        <v>19.5</v>
      </c>
      <c r="F14" s="2">
        <v>19.5</v>
      </c>
      <c r="G14" s="2">
        <v>19.5</v>
      </c>
      <c r="H14" s="8">
        <v>15.31</v>
      </c>
      <c r="I14" s="7">
        <v>4.5</v>
      </c>
      <c r="J14" s="50" t="s">
        <v>252</v>
      </c>
    </row>
    <row r="15" spans="1:13" ht="22.5" customHeight="1" x14ac:dyDescent="0.25">
      <c r="A15" s="6"/>
      <c r="B15" s="64" t="s">
        <v>130</v>
      </c>
      <c r="C15" s="64"/>
      <c r="D15" s="64"/>
      <c r="E15" s="64"/>
      <c r="F15" s="64"/>
      <c r="G15" s="64"/>
      <c r="H15" s="64"/>
      <c r="I15" s="64"/>
      <c r="J15" s="64"/>
    </row>
    <row r="16" spans="1:13" ht="138" customHeight="1" x14ac:dyDescent="0.25">
      <c r="A16" s="26" t="s">
        <v>131</v>
      </c>
      <c r="B16" s="21" t="s">
        <v>229</v>
      </c>
      <c r="C16" s="31" t="s">
        <v>14</v>
      </c>
      <c r="D16" s="11">
        <v>28257.8</v>
      </c>
      <c r="E16" s="32" t="s">
        <v>15</v>
      </c>
      <c r="F16" s="32" t="s">
        <v>16</v>
      </c>
      <c r="G16" s="32" t="s">
        <v>17</v>
      </c>
      <c r="H16" s="11">
        <v>67165.3</v>
      </c>
      <c r="I16" s="10">
        <v>77971.8</v>
      </c>
      <c r="J16" s="43" t="s">
        <v>251</v>
      </c>
    </row>
    <row r="17" spans="1:20" ht="66.75" customHeight="1" x14ac:dyDescent="0.25">
      <c r="A17" s="26" t="s">
        <v>133</v>
      </c>
      <c r="B17" s="21" t="s">
        <v>18</v>
      </c>
      <c r="C17" s="31" t="s">
        <v>19</v>
      </c>
      <c r="D17" s="32" t="s">
        <v>20</v>
      </c>
      <c r="E17" s="32">
        <v>130.6</v>
      </c>
      <c r="F17" s="32">
        <v>144.1</v>
      </c>
      <c r="G17" s="32">
        <v>159.1</v>
      </c>
      <c r="H17" s="33">
        <f>H16/D16*100</f>
        <v>237.68764730446108</v>
      </c>
      <c r="I17" s="35">
        <f>I16/D16*100</f>
        <v>275.93018564785655</v>
      </c>
      <c r="J17" s="37" t="s">
        <v>235</v>
      </c>
    </row>
    <row r="18" spans="1:20" ht="40.5" customHeight="1" x14ac:dyDescent="0.25">
      <c r="A18" s="26" t="s">
        <v>134</v>
      </c>
      <c r="B18" s="21" t="s">
        <v>21</v>
      </c>
      <c r="C18" s="31" t="s">
        <v>14</v>
      </c>
      <c r="D18" s="11">
        <v>20260.8</v>
      </c>
      <c r="E18" s="32" t="s">
        <v>22</v>
      </c>
      <c r="F18" s="32" t="s">
        <v>23</v>
      </c>
      <c r="G18" s="32" t="s">
        <v>24</v>
      </c>
      <c r="H18" s="11">
        <v>35312.43</v>
      </c>
      <c r="I18" s="10">
        <v>42121.21</v>
      </c>
      <c r="J18" s="44" t="s">
        <v>212</v>
      </c>
    </row>
    <row r="19" spans="1:20" ht="42.75" customHeight="1" x14ac:dyDescent="0.25">
      <c r="A19" s="26" t="s">
        <v>132</v>
      </c>
      <c r="B19" s="21" t="s">
        <v>25</v>
      </c>
      <c r="C19" s="31" t="s">
        <v>19</v>
      </c>
      <c r="D19" s="32" t="s">
        <v>20</v>
      </c>
      <c r="E19" s="32">
        <v>127.1</v>
      </c>
      <c r="F19" s="32">
        <v>142.4</v>
      </c>
      <c r="G19" s="32">
        <v>157.6</v>
      </c>
      <c r="H19" s="33">
        <v>174.3</v>
      </c>
      <c r="I19" s="10">
        <f>I18/D18*100</f>
        <v>207.895097923083</v>
      </c>
      <c r="J19" s="44" t="s">
        <v>213</v>
      </c>
    </row>
    <row r="20" spans="1:20" ht="33" customHeight="1" x14ac:dyDescent="0.25">
      <c r="A20" s="26" t="s">
        <v>135</v>
      </c>
      <c r="B20" s="21" t="s">
        <v>26</v>
      </c>
      <c r="C20" s="31" t="s">
        <v>19</v>
      </c>
      <c r="D20" s="32">
        <v>0.8</v>
      </c>
      <c r="E20" s="32">
        <v>0.5</v>
      </c>
      <c r="F20" s="32">
        <v>0.5</v>
      </c>
      <c r="G20" s="32">
        <v>0.5</v>
      </c>
      <c r="H20" s="32">
        <v>0.3</v>
      </c>
      <c r="I20" s="26">
        <v>0.2</v>
      </c>
      <c r="J20" s="37" t="s">
        <v>211</v>
      </c>
    </row>
    <row r="21" spans="1:20" ht="15.75" customHeight="1" x14ac:dyDescent="0.25">
      <c r="A21" s="65" t="s">
        <v>118</v>
      </c>
      <c r="B21" s="65"/>
      <c r="C21" s="65"/>
      <c r="D21" s="65"/>
      <c r="E21" s="65"/>
      <c r="F21" s="65"/>
      <c r="G21" s="65"/>
      <c r="H21" s="65"/>
      <c r="I21" s="65"/>
      <c r="J21" s="65"/>
    </row>
    <row r="22" spans="1:20" ht="132.75" customHeight="1" x14ac:dyDescent="0.25">
      <c r="A22" s="26" t="s">
        <v>136</v>
      </c>
      <c r="B22" s="21" t="s">
        <v>202</v>
      </c>
      <c r="C22" s="31" t="s">
        <v>27</v>
      </c>
      <c r="D22" s="32">
        <v>385.7</v>
      </c>
      <c r="E22" s="32">
        <v>402.2</v>
      </c>
      <c r="F22" s="32">
        <v>409.8</v>
      </c>
      <c r="G22" s="32">
        <v>416.6</v>
      </c>
      <c r="H22" s="26">
        <v>279.7</v>
      </c>
      <c r="I22" s="26">
        <v>286.8</v>
      </c>
      <c r="J22" s="39" t="s">
        <v>255</v>
      </c>
    </row>
    <row r="23" spans="1:20" ht="94.5" customHeight="1" x14ac:dyDescent="0.25">
      <c r="A23" s="26" t="s">
        <v>137</v>
      </c>
      <c r="B23" s="47" t="s">
        <v>28</v>
      </c>
      <c r="C23" s="31" t="s">
        <v>19</v>
      </c>
      <c r="D23" s="32">
        <v>22.6</v>
      </c>
      <c r="E23" s="32">
        <v>21.4</v>
      </c>
      <c r="F23" s="32">
        <v>21.4</v>
      </c>
      <c r="G23" s="32">
        <v>21.4</v>
      </c>
      <c r="H23" s="26">
        <v>23.3</v>
      </c>
      <c r="I23" s="26">
        <v>22.8</v>
      </c>
      <c r="J23" s="39" t="s">
        <v>256</v>
      </c>
    </row>
    <row r="24" spans="1:20" ht="75" customHeight="1" x14ac:dyDescent="0.25">
      <c r="A24" s="26" t="s">
        <v>139</v>
      </c>
      <c r="B24" s="21" t="s">
        <v>29</v>
      </c>
      <c r="C24" s="31" t="s">
        <v>30</v>
      </c>
      <c r="D24" s="32" t="s">
        <v>31</v>
      </c>
      <c r="E24" s="32" t="s">
        <v>32</v>
      </c>
      <c r="F24" s="32" t="s">
        <v>33</v>
      </c>
      <c r="G24" s="32" t="s">
        <v>34</v>
      </c>
      <c r="H24" s="10">
        <v>71312.2</v>
      </c>
      <c r="I24" s="10">
        <v>70315.899999999994</v>
      </c>
      <c r="J24" s="41" t="s">
        <v>223</v>
      </c>
    </row>
    <row r="25" spans="1:20" ht="52.5" customHeight="1" x14ac:dyDescent="0.25">
      <c r="A25" s="26" t="s">
        <v>140</v>
      </c>
      <c r="B25" s="21" t="s">
        <v>35</v>
      </c>
      <c r="C25" s="31" t="s">
        <v>19</v>
      </c>
      <c r="D25" s="32" t="s">
        <v>20</v>
      </c>
      <c r="E25" s="32">
        <v>114.8</v>
      </c>
      <c r="F25" s="32">
        <v>131.80000000000001</v>
      </c>
      <c r="G25" s="32">
        <v>152.80000000000001</v>
      </c>
      <c r="H25" s="26">
        <v>206.8</v>
      </c>
      <c r="I25" s="10">
        <v>203.9</v>
      </c>
      <c r="J25" s="42" t="s">
        <v>225</v>
      </c>
    </row>
    <row r="26" spans="1:20" ht="99.75" customHeight="1" x14ac:dyDescent="0.25">
      <c r="A26" s="26" t="s">
        <v>138</v>
      </c>
      <c r="B26" s="21" t="s">
        <v>36</v>
      </c>
      <c r="C26" s="31" t="s">
        <v>30</v>
      </c>
      <c r="D26" s="32" t="s">
        <v>37</v>
      </c>
      <c r="E26" s="32" t="s">
        <v>38</v>
      </c>
      <c r="F26" s="32" t="s">
        <v>39</v>
      </c>
      <c r="G26" s="32" t="s">
        <v>40</v>
      </c>
      <c r="H26" s="10">
        <v>9853.1</v>
      </c>
      <c r="I26" s="10">
        <v>11541.8</v>
      </c>
      <c r="J26" s="42" t="s">
        <v>257</v>
      </c>
    </row>
    <row r="27" spans="1:20" ht="87" customHeight="1" x14ac:dyDescent="0.25">
      <c r="A27" s="26" t="s">
        <v>141</v>
      </c>
      <c r="B27" s="21" t="s">
        <v>41</v>
      </c>
      <c r="C27" s="31" t="s">
        <v>19</v>
      </c>
      <c r="D27" s="32" t="s">
        <v>20</v>
      </c>
      <c r="E27" s="32">
        <v>119.7</v>
      </c>
      <c r="F27" s="32">
        <v>125</v>
      </c>
      <c r="G27" s="32">
        <v>152.30000000000001</v>
      </c>
      <c r="H27" s="26">
        <v>201.2</v>
      </c>
      <c r="I27" s="10">
        <v>235.6</v>
      </c>
      <c r="J27" s="42" t="s">
        <v>210</v>
      </c>
    </row>
    <row r="28" spans="1:20" ht="18.75" customHeight="1" x14ac:dyDescent="0.25">
      <c r="A28" s="66" t="s">
        <v>203</v>
      </c>
      <c r="B28" s="66"/>
      <c r="C28" s="66"/>
      <c r="D28" s="66"/>
      <c r="E28" s="66"/>
      <c r="F28" s="66"/>
      <c r="G28" s="66"/>
      <c r="H28" s="66"/>
      <c r="I28" s="66"/>
      <c r="J28" s="66"/>
    </row>
    <row r="29" spans="1:20" ht="96.75" customHeight="1" x14ac:dyDescent="0.25">
      <c r="A29" s="26" t="s">
        <v>142</v>
      </c>
      <c r="B29" s="23" t="s">
        <v>42</v>
      </c>
      <c r="C29" s="32" t="s">
        <v>43</v>
      </c>
      <c r="D29" s="20">
        <v>2533.1</v>
      </c>
      <c r="E29" s="26" t="s">
        <v>44</v>
      </c>
      <c r="F29" s="26" t="s">
        <v>45</v>
      </c>
      <c r="G29" s="26" t="s">
        <v>46</v>
      </c>
      <c r="H29" s="10">
        <v>2445.4</v>
      </c>
      <c r="I29" s="10">
        <v>2472.6</v>
      </c>
      <c r="J29" s="45" t="s">
        <v>231</v>
      </c>
      <c r="K29" s="51"/>
    </row>
    <row r="30" spans="1:20" ht="52.5" customHeight="1" x14ac:dyDescent="0.25">
      <c r="A30" s="26" t="s">
        <v>143</v>
      </c>
      <c r="B30" s="23" t="s">
        <v>47</v>
      </c>
      <c r="C30" s="34" t="s">
        <v>19</v>
      </c>
      <c r="D30" s="26" t="s">
        <v>20</v>
      </c>
      <c r="E30" s="26">
        <v>106.3</v>
      </c>
      <c r="F30" s="26">
        <v>110.7</v>
      </c>
      <c r="G30" s="26">
        <v>114.4</v>
      </c>
      <c r="H30" s="26">
        <v>96.5</v>
      </c>
      <c r="I30" s="10">
        <v>97.6</v>
      </c>
      <c r="J30" s="23"/>
      <c r="K30" s="51"/>
    </row>
    <row r="31" spans="1:20" ht="52.5" customHeight="1" x14ac:dyDescent="0.25">
      <c r="A31" s="26" t="s">
        <v>144</v>
      </c>
      <c r="B31" s="23" t="s">
        <v>48</v>
      </c>
      <c r="C31" s="32" t="s">
        <v>49</v>
      </c>
      <c r="D31" s="26">
        <v>23.6</v>
      </c>
      <c r="E31" s="26">
        <v>25.1</v>
      </c>
      <c r="F31" s="26">
        <v>26</v>
      </c>
      <c r="G31" s="26">
        <v>26.6</v>
      </c>
      <c r="H31" s="35">
        <v>24.2</v>
      </c>
      <c r="I31" s="35">
        <v>24.6</v>
      </c>
      <c r="J31" s="45" t="s">
        <v>227</v>
      </c>
      <c r="K31" s="51"/>
      <c r="N31" s="69"/>
      <c r="O31" s="69"/>
      <c r="P31" s="69"/>
      <c r="Q31" s="69"/>
      <c r="R31" s="69"/>
      <c r="S31" s="69"/>
      <c r="T31" s="69"/>
    </row>
    <row r="32" spans="1:20" ht="39.75" customHeight="1" x14ac:dyDescent="0.25">
      <c r="A32" s="26" t="s">
        <v>145</v>
      </c>
      <c r="B32" s="23" t="s">
        <v>50</v>
      </c>
      <c r="C32" s="32" t="s">
        <v>49</v>
      </c>
      <c r="D32" s="26">
        <v>0.3</v>
      </c>
      <c r="E32" s="26">
        <v>0.28000000000000003</v>
      </c>
      <c r="F32" s="26">
        <v>0.19</v>
      </c>
      <c r="G32" s="26">
        <v>0.18</v>
      </c>
      <c r="H32" s="26">
        <v>0.26</v>
      </c>
      <c r="I32" s="26">
        <v>0.13</v>
      </c>
      <c r="J32" s="41" t="s">
        <v>226</v>
      </c>
      <c r="K32" s="51"/>
    </row>
    <row r="33" spans="1:13" ht="181.5" customHeight="1" x14ac:dyDescent="0.25">
      <c r="A33" s="26" t="s">
        <v>146</v>
      </c>
      <c r="B33" s="23" t="s">
        <v>51</v>
      </c>
      <c r="C33" s="32" t="s">
        <v>52</v>
      </c>
      <c r="D33" s="26">
        <v>10.4</v>
      </c>
      <c r="E33" s="35">
        <v>10</v>
      </c>
      <c r="F33" s="35">
        <v>10</v>
      </c>
      <c r="G33" s="35">
        <v>10</v>
      </c>
      <c r="H33" s="35">
        <v>3.1</v>
      </c>
      <c r="I33" s="10">
        <v>5.6</v>
      </c>
      <c r="J33" s="39" t="s">
        <v>222</v>
      </c>
    </row>
    <row r="34" spans="1:13" ht="42" customHeight="1" x14ac:dyDescent="0.25">
      <c r="A34" s="26" t="s">
        <v>147</v>
      </c>
      <c r="B34" s="23" t="s">
        <v>53</v>
      </c>
      <c r="C34" s="32" t="s">
        <v>52</v>
      </c>
      <c r="D34" s="55">
        <v>0</v>
      </c>
      <c r="E34" s="26">
        <v>0.65</v>
      </c>
      <c r="F34" s="26">
        <v>0.65</v>
      </c>
      <c r="G34" s="26">
        <v>0.73</v>
      </c>
      <c r="H34" s="55">
        <v>0</v>
      </c>
      <c r="I34" s="20">
        <v>0</v>
      </c>
      <c r="J34" s="39" t="s">
        <v>237</v>
      </c>
    </row>
    <row r="35" spans="1:13" ht="299.25" customHeight="1" x14ac:dyDescent="0.25">
      <c r="A35" s="26" t="s">
        <v>148</v>
      </c>
      <c r="B35" s="23" t="s">
        <v>54</v>
      </c>
      <c r="C35" s="32" t="s">
        <v>52</v>
      </c>
      <c r="D35" s="26">
        <v>0.64</v>
      </c>
      <c r="E35" s="26">
        <v>5.8</v>
      </c>
      <c r="F35" s="26">
        <v>13</v>
      </c>
      <c r="G35" s="26">
        <v>13</v>
      </c>
      <c r="H35" s="26">
        <v>6.6</v>
      </c>
      <c r="I35" s="10">
        <v>12.1</v>
      </c>
      <c r="J35" s="39" t="s">
        <v>258</v>
      </c>
    </row>
    <row r="36" spans="1:13" ht="93" customHeight="1" x14ac:dyDescent="0.25">
      <c r="A36" s="26" t="s">
        <v>149</v>
      </c>
      <c r="B36" s="23" t="s">
        <v>55</v>
      </c>
      <c r="C36" s="32" t="s">
        <v>56</v>
      </c>
      <c r="D36" s="26">
        <v>0</v>
      </c>
      <c r="E36" s="26">
        <v>60</v>
      </c>
      <c r="F36" s="26">
        <v>35</v>
      </c>
      <c r="G36" s="26">
        <v>39</v>
      </c>
      <c r="H36" s="26">
        <v>43</v>
      </c>
      <c r="I36" s="27">
        <v>9</v>
      </c>
      <c r="J36" s="46" t="s">
        <v>259</v>
      </c>
    </row>
    <row r="37" spans="1:13" ht="139.5" customHeight="1" x14ac:dyDescent="0.25">
      <c r="A37" s="26" t="s">
        <v>150</v>
      </c>
      <c r="B37" s="23" t="s">
        <v>57</v>
      </c>
      <c r="C37" s="32" t="s">
        <v>56</v>
      </c>
      <c r="D37" s="27">
        <v>1075</v>
      </c>
      <c r="E37" s="27">
        <v>1050</v>
      </c>
      <c r="F37" s="27">
        <v>1000</v>
      </c>
      <c r="G37" s="26">
        <v>950</v>
      </c>
      <c r="H37" s="27">
        <v>988</v>
      </c>
      <c r="I37" s="27">
        <v>905</v>
      </c>
      <c r="J37" s="37" t="s">
        <v>260</v>
      </c>
    </row>
    <row r="38" spans="1:13" ht="286.5" customHeight="1" x14ac:dyDescent="0.25">
      <c r="A38" s="26" t="s">
        <v>151</v>
      </c>
      <c r="B38" s="23" t="s">
        <v>58</v>
      </c>
      <c r="C38" s="32" t="s">
        <v>56</v>
      </c>
      <c r="D38" s="26">
        <v>88</v>
      </c>
      <c r="E38" s="26">
        <v>95</v>
      </c>
      <c r="F38" s="26">
        <v>8</v>
      </c>
      <c r="G38" s="26">
        <v>10</v>
      </c>
      <c r="H38" s="26">
        <v>88</v>
      </c>
      <c r="I38" s="26">
        <v>94</v>
      </c>
      <c r="J38" s="37" t="s">
        <v>261</v>
      </c>
    </row>
    <row r="39" spans="1:13" ht="87" customHeight="1" x14ac:dyDescent="0.25">
      <c r="A39" s="26" t="s">
        <v>152</v>
      </c>
      <c r="B39" s="23" t="s">
        <v>59</v>
      </c>
      <c r="C39" s="34" t="s">
        <v>19</v>
      </c>
      <c r="D39" s="26">
        <v>8.1999999999999993</v>
      </c>
      <c r="E39" s="26">
        <v>9</v>
      </c>
      <c r="F39" s="26">
        <v>0.8</v>
      </c>
      <c r="G39" s="26">
        <v>1.1000000000000001</v>
      </c>
      <c r="H39" s="26">
        <v>8.9</v>
      </c>
      <c r="I39" s="26">
        <v>10.4</v>
      </c>
      <c r="J39" s="38"/>
    </row>
    <row r="40" spans="1:13" ht="16.5" customHeight="1" x14ac:dyDescent="0.25">
      <c r="A40" s="26"/>
      <c r="B40" s="67" t="s">
        <v>119</v>
      </c>
      <c r="C40" s="67"/>
      <c r="D40" s="67"/>
      <c r="E40" s="67"/>
      <c r="F40" s="67"/>
      <c r="G40" s="67"/>
      <c r="H40" s="67"/>
      <c r="I40" s="67"/>
      <c r="J40" s="67"/>
    </row>
    <row r="41" spans="1:13" ht="63" customHeight="1" x14ac:dyDescent="0.25">
      <c r="A41" s="26" t="s">
        <v>153</v>
      </c>
      <c r="B41" s="23" t="s">
        <v>60</v>
      </c>
      <c r="C41" s="32" t="s">
        <v>56</v>
      </c>
      <c r="D41" s="26">
        <v>55</v>
      </c>
      <c r="E41" s="26">
        <v>56</v>
      </c>
      <c r="F41" s="26">
        <v>57</v>
      </c>
      <c r="G41" s="26">
        <v>59</v>
      </c>
      <c r="H41" s="27">
        <v>51</v>
      </c>
      <c r="I41" s="27">
        <v>51</v>
      </c>
      <c r="J41" s="39" t="s">
        <v>241</v>
      </c>
      <c r="M41" s="54"/>
    </row>
    <row r="42" spans="1:13" ht="51.75" customHeight="1" x14ac:dyDescent="0.25">
      <c r="A42" s="26" t="s">
        <v>154</v>
      </c>
      <c r="B42" s="23" t="s">
        <v>61</v>
      </c>
      <c r="C42" s="32" t="s">
        <v>56</v>
      </c>
      <c r="D42" s="26">
        <v>37</v>
      </c>
      <c r="E42" s="26">
        <v>36</v>
      </c>
      <c r="F42" s="26">
        <v>37</v>
      </c>
      <c r="G42" s="26">
        <v>39</v>
      </c>
      <c r="H42" s="5">
        <v>30</v>
      </c>
      <c r="I42" s="27">
        <v>30</v>
      </c>
      <c r="J42" s="39" t="s">
        <v>236</v>
      </c>
    </row>
    <row r="43" spans="1:13" ht="78" customHeight="1" x14ac:dyDescent="0.25">
      <c r="A43" s="26" t="s">
        <v>155</v>
      </c>
      <c r="B43" s="23" t="s">
        <v>62</v>
      </c>
      <c r="C43" s="32" t="s">
        <v>56</v>
      </c>
      <c r="D43" s="26">
        <v>35</v>
      </c>
      <c r="E43" s="26">
        <v>35</v>
      </c>
      <c r="F43" s="26">
        <v>36</v>
      </c>
      <c r="G43" s="26">
        <v>38</v>
      </c>
      <c r="H43" s="5">
        <v>29</v>
      </c>
      <c r="I43" s="27">
        <v>29</v>
      </c>
      <c r="J43" s="39"/>
    </row>
    <row r="44" spans="1:13" ht="132.75" customHeight="1" x14ac:dyDescent="0.25">
      <c r="A44" s="26" t="s">
        <v>156</v>
      </c>
      <c r="B44" s="23" t="s">
        <v>63</v>
      </c>
      <c r="C44" s="32" t="s">
        <v>64</v>
      </c>
      <c r="D44" s="27">
        <v>5902</v>
      </c>
      <c r="E44" s="27">
        <v>5937</v>
      </c>
      <c r="F44" s="27">
        <v>6127</v>
      </c>
      <c r="G44" s="27">
        <v>6327</v>
      </c>
      <c r="H44" s="5">
        <v>5711</v>
      </c>
      <c r="I44" s="27">
        <v>5529</v>
      </c>
      <c r="J44" s="39" t="s">
        <v>238</v>
      </c>
    </row>
    <row r="45" spans="1:13" ht="145.5" customHeight="1" x14ac:dyDescent="0.25">
      <c r="A45" s="26" t="s">
        <v>157</v>
      </c>
      <c r="B45" s="23" t="s">
        <v>115</v>
      </c>
      <c r="C45" s="32" t="s">
        <v>64</v>
      </c>
      <c r="D45" s="27">
        <v>5710</v>
      </c>
      <c r="E45" s="27">
        <v>5747</v>
      </c>
      <c r="F45" s="27">
        <v>5937</v>
      </c>
      <c r="G45" s="27">
        <v>6137</v>
      </c>
      <c r="H45" s="5">
        <v>5614</v>
      </c>
      <c r="I45" s="27">
        <v>5454</v>
      </c>
      <c r="J45" s="39" t="s">
        <v>240</v>
      </c>
    </row>
    <row r="46" spans="1:13" ht="131.25" customHeight="1" x14ac:dyDescent="0.25">
      <c r="A46" s="26" t="s">
        <v>158</v>
      </c>
      <c r="B46" s="23" t="s">
        <v>116</v>
      </c>
      <c r="C46" s="32" t="s">
        <v>65</v>
      </c>
      <c r="D46" s="27">
        <v>6250</v>
      </c>
      <c r="E46" s="27">
        <v>6361</v>
      </c>
      <c r="F46" s="27">
        <v>6551</v>
      </c>
      <c r="G46" s="27">
        <v>6751</v>
      </c>
      <c r="H46" s="5">
        <v>5614</v>
      </c>
      <c r="I46" s="27">
        <v>5521</v>
      </c>
      <c r="J46" s="39" t="s">
        <v>239</v>
      </c>
    </row>
    <row r="47" spans="1:13" ht="117.75" customHeight="1" x14ac:dyDescent="0.25">
      <c r="A47" s="26" t="s">
        <v>159</v>
      </c>
      <c r="B47" s="23" t="s">
        <v>66</v>
      </c>
      <c r="C47" s="34" t="s">
        <v>19</v>
      </c>
      <c r="D47" s="26">
        <v>67.8</v>
      </c>
      <c r="E47" s="26">
        <v>69.099999999999994</v>
      </c>
      <c r="F47" s="26">
        <v>69.7</v>
      </c>
      <c r="G47" s="26">
        <v>71.3</v>
      </c>
      <c r="H47" s="7">
        <v>80.5</v>
      </c>
      <c r="I47" s="10">
        <v>85.01</v>
      </c>
      <c r="J47" s="39" t="s">
        <v>232</v>
      </c>
    </row>
    <row r="48" spans="1:13" ht="89.25" customHeight="1" x14ac:dyDescent="0.25">
      <c r="A48" s="26" t="s">
        <v>160</v>
      </c>
      <c r="B48" s="23" t="s">
        <v>67</v>
      </c>
      <c r="C48" s="32" t="s">
        <v>56</v>
      </c>
      <c r="D48" s="26">
        <v>24</v>
      </c>
      <c r="E48" s="26">
        <v>24</v>
      </c>
      <c r="F48" s="26">
        <v>25</v>
      </c>
      <c r="G48" s="26">
        <v>26</v>
      </c>
      <c r="H48" s="27">
        <v>21</v>
      </c>
      <c r="I48" s="27">
        <v>21</v>
      </c>
      <c r="J48" s="39" t="s">
        <v>242</v>
      </c>
    </row>
    <row r="49" spans="1:13" ht="73.5" customHeight="1" x14ac:dyDescent="0.25">
      <c r="A49" s="26" t="s">
        <v>161</v>
      </c>
      <c r="B49" s="23" t="s">
        <v>68</v>
      </c>
      <c r="C49" s="32" t="s">
        <v>65</v>
      </c>
      <c r="D49" s="27">
        <v>10127</v>
      </c>
      <c r="E49" s="27">
        <v>12940</v>
      </c>
      <c r="F49" s="27">
        <v>14541</v>
      </c>
      <c r="G49" s="27">
        <v>15353</v>
      </c>
      <c r="H49" s="27">
        <v>14277</v>
      </c>
      <c r="I49" s="27">
        <v>14034</v>
      </c>
      <c r="J49" s="39" t="s">
        <v>243</v>
      </c>
      <c r="M49" s="39"/>
    </row>
    <row r="50" spans="1:13" ht="71.25" customHeight="1" x14ac:dyDescent="0.25">
      <c r="A50" s="6" t="s">
        <v>162</v>
      </c>
      <c r="B50" s="13" t="s">
        <v>69</v>
      </c>
      <c r="C50" s="12" t="s">
        <v>65</v>
      </c>
      <c r="D50" s="16">
        <v>10077</v>
      </c>
      <c r="E50" s="16">
        <v>12890</v>
      </c>
      <c r="F50" s="16">
        <v>14491</v>
      </c>
      <c r="G50" s="16">
        <v>15303</v>
      </c>
      <c r="H50" s="5">
        <v>13119</v>
      </c>
      <c r="I50" s="5">
        <v>12797</v>
      </c>
      <c r="J50" s="37" t="s">
        <v>234</v>
      </c>
    </row>
    <row r="51" spans="1:13" ht="73.5" customHeight="1" x14ac:dyDescent="0.25">
      <c r="A51" s="6" t="s">
        <v>163</v>
      </c>
      <c r="B51" s="13" t="s">
        <v>70</v>
      </c>
      <c r="C51" s="12" t="s">
        <v>56</v>
      </c>
      <c r="D51" s="14">
        <v>18</v>
      </c>
      <c r="E51" s="14">
        <v>18</v>
      </c>
      <c r="F51" s="14">
        <v>19</v>
      </c>
      <c r="G51" s="14">
        <v>20</v>
      </c>
      <c r="H51" s="5">
        <v>19</v>
      </c>
      <c r="I51" s="5">
        <v>19</v>
      </c>
      <c r="J51" s="39" t="s">
        <v>244</v>
      </c>
    </row>
    <row r="52" spans="1:13" ht="58.5" customHeight="1" x14ac:dyDescent="0.25">
      <c r="A52" s="6" t="s">
        <v>164</v>
      </c>
      <c r="B52" s="13" t="s">
        <v>71</v>
      </c>
      <c r="C52" s="12" t="s">
        <v>56</v>
      </c>
      <c r="D52" s="14">
        <v>17</v>
      </c>
      <c r="E52" s="14">
        <v>17</v>
      </c>
      <c r="F52" s="14">
        <v>18</v>
      </c>
      <c r="G52" s="14">
        <v>19</v>
      </c>
      <c r="H52" s="5">
        <v>15</v>
      </c>
      <c r="I52" s="5">
        <v>15</v>
      </c>
      <c r="J52" s="39" t="s">
        <v>245</v>
      </c>
    </row>
    <row r="53" spans="1:13" ht="131.25" customHeight="1" x14ac:dyDescent="0.25">
      <c r="A53" s="6" t="s">
        <v>165</v>
      </c>
      <c r="B53" s="13" t="s">
        <v>72</v>
      </c>
      <c r="C53" s="12" t="s">
        <v>19</v>
      </c>
      <c r="D53" s="14">
        <v>21.3</v>
      </c>
      <c r="E53" s="14">
        <v>33</v>
      </c>
      <c r="F53" s="14">
        <v>35.9</v>
      </c>
      <c r="G53" s="14">
        <v>37.700000000000003</v>
      </c>
      <c r="H53" s="53" t="s">
        <v>233</v>
      </c>
      <c r="I53" s="7">
        <v>35</v>
      </c>
      <c r="J53" s="37" t="s">
        <v>234</v>
      </c>
    </row>
    <row r="54" spans="1:13" ht="72" customHeight="1" x14ac:dyDescent="0.25">
      <c r="A54" s="6" t="s">
        <v>166</v>
      </c>
      <c r="B54" s="13" t="s">
        <v>73</v>
      </c>
      <c r="C54" s="12" t="s">
        <v>19</v>
      </c>
      <c r="D54" s="14">
        <v>8.9</v>
      </c>
      <c r="E54" s="15">
        <v>10</v>
      </c>
      <c r="F54" s="15">
        <v>10</v>
      </c>
      <c r="G54" s="15">
        <v>10</v>
      </c>
      <c r="H54" s="18">
        <v>10</v>
      </c>
      <c r="I54" s="18">
        <v>10</v>
      </c>
      <c r="J54" s="37" t="s">
        <v>246</v>
      </c>
    </row>
    <row r="55" spans="1:13" ht="70.5" customHeight="1" x14ac:dyDescent="0.25">
      <c r="A55" s="6" t="s">
        <v>167</v>
      </c>
      <c r="B55" s="13" t="s">
        <v>74</v>
      </c>
      <c r="C55" s="12" t="s">
        <v>19</v>
      </c>
      <c r="D55" s="14" t="s">
        <v>20</v>
      </c>
      <c r="E55" s="15">
        <v>100</v>
      </c>
      <c r="F55" s="15">
        <v>100</v>
      </c>
      <c r="G55" s="15">
        <v>100</v>
      </c>
      <c r="H55" s="18">
        <v>100</v>
      </c>
      <c r="I55" s="18">
        <v>100</v>
      </c>
      <c r="J55" s="37" t="s">
        <v>246</v>
      </c>
    </row>
    <row r="56" spans="1:13" ht="51.75" customHeight="1" x14ac:dyDescent="0.25">
      <c r="A56" s="6" t="s">
        <v>168</v>
      </c>
      <c r="B56" s="13" t="s">
        <v>75</v>
      </c>
      <c r="C56" s="12" t="s">
        <v>56</v>
      </c>
      <c r="D56" s="14">
        <v>8</v>
      </c>
      <c r="E56" s="14">
        <v>8</v>
      </c>
      <c r="F56" s="14">
        <v>8</v>
      </c>
      <c r="G56" s="14">
        <v>9</v>
      </c>
      <c r="H56" s="5">
        <v>8</v>
      </c>
      <c r="I56" s="5">
        <v>8</v>
      </c>
      <c r="J56" s="37" t="s">
        <v>246</v>
      </c>
    </row>
    <row r="57" spans="1:13" ht="77.25" customHeight="1" x14ac:dyDescent="0.25">
      <c r="A57" s="6" t="s">
        <v>169</v>
      </c>
      <c r="B57" s="13" t="s">
        <v>76</v>
      </c>
      <c r="C57" s="12" t="s">
        <v>56</v>
      </c>
      <c r="D57" s="14">
        <v>1</v>
      </c>
      <c r="E57" s="14">
        <v>1</v>
      </c>
      <c r="F57" s="14">
        <v>1</v>
      </c>
      <c r="G57" s="14">
        <v>2</v>
      </c>
      <c r="H57" s="5">
        <v>1</v>
      </c>
      <c r="I57" s="5">
        <v>1</v>
      </c>
      <c r="J57" s="37" t="s">
        <v>246</v>
      </c>
    </row>
    <row r="58" spans="1:13" ht="74.25" customHeight="1" x14ac:dyDescent="0.25">
      <c r="A58" s="6" t="s">
        <v>170</v>
      </c>
      <c r="B58" s="13" t="s">
        <v>77</v>
      </c>
      <c r="C58" s="12" t="s">
        <v>56</v>
      </c>
      <c r="D58" s="14">
        <v>3</v>
      </c>
      <c r="E58" s="14">
        <v>3</v>
      </c>
      <c r="F58" s="14">
        <v>3</v>
      </c>
      <c r="G58" s="14">
        <v>3</v>
      </c>
      <c r="H58" s="5">
        <v>3</v>
      </c>
      <c r="I58" s="5">
        <v>3</v>
      </c>
      <c r="J58" s="37" t="s">
        <v>246</v>
      </c>
    </row>
    <row r="59" spans="1:13" ht="90.75" customHeight="1" x14ac:dyDescent="0.25">
      <c r="A59" s="6" t="s">
        <v>171</v>
      </c>
      <c r="B59" s="13" t="s">
        <v>78</v>
      </c>
      <c r="C59" s="12" t="s">
        <v>56</v>
      </c>
      <c r="D59" s="14">
        <v>4</v>
      </c>
      <c r="E59" s="14">
        <v>4</v>
      </c>
      <c r="F59" s="14">
        <v>4</v>
      </c>
      <c r="G59" s="14">
        <v>4</v>
      </c>
      <c r="H59" s="5">
        <v>4</v>
      </c>
      <c r="I59" s="5">
        <v>4</v>
      </c>
      <c r="J59" s="37" t="s">
        <v>246</v>
      </c>
    </row>
    <row r="60" spans="1:13" ht="45.75" customHeight="1" x14ac:dyDescent="0.25">
      <c r="A60" s="6" t="s">
        <v>172</v>
      </c>
      <c r="B60" s="13" t="s">
        <v>79</v>
      </c>
      <c r="C60" s="17" t="s">
        <v>19</v>
      </c>
      <c r="D60" s="14">
        <v>81.099999999999994</v>
      </c>
      <c r="E60" s="14">
        <v>81.099999999999994</v>
      </c>
      <c r="F60" s="14">
        <v>81.099999999999994</v>
      </c>
      <c r="G60" s="14">
        <v>83.1</v>
      </c>
      <c r="H60" s="7">
        <v>74.09</v>
      </c>
      <c r="I60" s="7">
        <v>81.099999999999994</v>
      </c>
      <c r="J60" s="37" t="s">
        <v>234</v>
      </c>
    </row>
    <row r="61" spans="1:13" ht="21" customHeight="1" x14ac:dyDescent="0.25">
      <c r="A61" s="6"/>
      <c r="B61" s="68" t="s">
        <v>120</v>
      </c>
      <c r="C61" s="68"/>
      <c r="D61" s="68"/>
      <c r="E61" s="68"/>
      <c r="F61" s="68"/>
      <c r="G61" s="68"/>
      <c r="H61" s="68"/>
      <c r="I61" s="68"/>
      <c r="J61" s="68"/>
    </row>
    <row r="62" spans="1:13" ht="123" customHeight="1" x14ac:dyDescent="0.25">
      <c r="A62" s="6" t="s">
        <v>173</v>
      </c>
      <c r="B62" s="13" t="s">
        <v>80</v>
      </c>
      <c r="C62" s="12" t="s">
        <v>65</v>
      </c>
      <c r="D62" s="16">
        <v>1518</v>
      </c>
      <c r="E62" s="16">
        <v>1541</v>
      </c>
      <c r="F62" s="16">
        <v>1552</v>
      </c>
      <c r="G62" s="16">
        <v>1564</v>
      </c>
      <c r="H62" s="6">
        <v>896</v>
      </c>
      <c r="I62" s="5">
        <v>829</v>
      </c>
      <c r="J62" s="48" t="s">
        <v>250</v>
      </c>
    </row>
    <row r="63" spans="1:13" ht="65.25" customHeight="1" x14ac:dyDescent="0.25">
      <c r="A63" s="6" t="s">
        <v>174</v>
      </c>
      <c r="B63" s="13" t="s">
        <v>81</v>
      </c>
      <c r="C63" s="12" t="s">
        <v>65</v>
      </c>
      <c r="D63" s="16">
        <v>1558</v>
      </c>
      <c r="E63" s="16">
        <v>1487</v>
      </c>
      <c r="F63" s="16">
        <v>1499</v>
      </c>
      <c r="G63" s="16">
        <v>1510</v>
      </c>
      <c r="H63" s="5">
        <v>1392</v>
      </c>
      <c r="I63" s="5">
        <v>1537</v>
      </c>
      <c r="J63" s="40" t="s">
        <v>249</v>
      </c>
    </row>
    <row r="64" spans="1:13" ht="72" customHeight="1" x14ac:dyDescent="0.25">
      <c r="A64" s="6" t="s">
        <v>175</v>
      </c>
      <c r="B64" s="13" t="s">
        <v>82</v>
      </c>
      <c r="C64" s="12" t="s">
        <v>205</v>
      </c>
      <c r="D64" s="14">
        <v>0</v>
      </c>
      <c r="E64" s="14">
        <v>0</v>
      </c>
      <c r="F64" s="14">
        <v>0</v>
      </c>
      <c r="G64" s="14">
        <v>0</v>
      </c>
      <c r="H64" s="6">
        <v>0</v>
      </c>
      <c r="I64" s="5">
        <v>0</v>
      </c>
      <c r="J64" s="37" t="s">
        <v>208</v>
      </c>
    </row>
    <row r="65" spans="1:10" ht="40.5" customHeight="1" x14ac:dyDescent="0.25">
      <c r="A65" s="6" t="s">
        <v>176</v>
      </c>
      <c r="B65" s="13" t="s">
        <v>83</v>
      </c>
      <c r="C65" s="12" t="s">
        <v>84</v>
      </c>
      <c r="D65" s="14">
        <v>3</v>
      </c>
      <c r="E65" s="14">
        <v>5</v>
      </c>
      <c r="F65" s="14">
        <v>4</v>
      </c>
      <c r="G65" s="14">
        <v>4</v>
      </c>
      <c r="H65" s="26">
        <v>4</v>
      </c>
      <c r="I65" s="5">
        <v>4</v>
      </c>
      <c r="J65" s="37" t="s">
        <v>208</v>
      </c>
    </row>
    <row r="66" spans="1:10" ht="47.25" x14ac:dyDescent="0.25">
      <c r="A66" s="6" t="s">
        <v>177</v>
      </c>
      <c r="B66" s="13" t="s">
        <v>85</v>
      </c>
      <c r="C66" s="12" t="s">
        <v>86</v>
      </c>
      <c r="D66" s="14">
        <v>636.70000000000005</v>
      </c>
      <c r="E66" s="14">
        <v>648.1</v>
      </c>
      <c r="F66" s="14">
        <v>633</v>
      </c>
      <c r="G66" s="14">
        <v>626.5</v>
      </c>
      <c r="H66" s="6">
        <v>653</v>
      </c>
      <c r="I66" s="7">
        <v>699.9</v>
      </c>
      <c r="J66" s="37" t="s">
        <v>209</v>
      </c>
    </row>
    <row r="67" spans="1:10" ht="47.25" x14ac:dyDescent="0.25">
      <c r="A67" s="6" t="s">
        <v>178</v>
      </c>
      <c r="B67" s="13" t="s">
        <v>87</v>
      </c>
      <c r="C67" s="12" t="s">
        <v>86</v>
      </c>
      <c r="D67" s="14">
        <v>246.8</v>
      </c>
      <c r="E67" s="14">
        <v>228.8</v>
      </c>
      <c r="F67" s="14">
        <v>231.7</v>
      </c>
      <c r="G67" s="14">
        <v>230</v>
      </c>
      <c r="H67" s="6">
        <v>295.8</v>
      </c>
      <c r="I67" s="6">
        <v>327.3</v>
      </c>
      <c r="J67" s="37" t="s">
        <v>209</v>
      </c>
    </row>
    <row r="68" spans="1:10" ht="47.25" x14ac:dyDescent="0.25">
      <c r="A68" s="6" t="s">
        <v>179</v>
      </c>
      <c r="B68" s="13" t="s">
        <v>88</v>
      </c>
      <c r="C68" s="12" t="s">
        <v>86</v>
      </c>
      <c r="D68" s="14">
        <v>144.9</v>
      </c>
      <c r="E68" s="14">
        <v>116.7</v>
      </c>
      <c r="F68" s="14">
        <v>106.6</v>
      </c>
      <c r="G68" s="14">
        <v>101.2</v>
      </c>
      <c r="H68" s="6">
        <v>128.30000000000001</v>
      </c>
      <c r="I68" s="6">
        <v>95.6</v>
      </c>
      <c r="J68" s="37" t="s">
        <v>209</v>
      </c>
    </row>
    <row r="69" spans="1:10" ht="16.5" customHeight="1" x14ac:dyDescent="0.25">
      <c r="A69" s="6"/>
      <c r="B69" s="59" t="s">
        <v>121</v>
      </c>
      <c r="C69" s="59"/>
      <c r="D69" s="59"/>
      <c r="E69" s="59"/>
      <c r="F69" s="59"/>
      <c r="G69" s="59"/>
      <c r="H69" s="59"/>
      <c r="I69" s="59"/>
      <c r="J69" s="59"/>
    </row>
    <row r="70" spans="1:10" ht="38.25" customHeight="1" x14ac:dyDescent="0.25">
      <c r="A70" s="6" t="s">
        <v>181</v>
      </c>
      <c r="B70" s="13" t="s">
        <v>180</v>
      </c>
      <c r="C70" s="12" t="s">
        <v>56</v>
      </c>
      <c r="D70" s="14">
        <v>223</v>
      </c>
      <c r="E70" s="14">
        <v>223</v>
      </c>
      <c r="F70" s="14">
        <v>227</v>
      </c>
      <c r="G70" s="14">
        <v>229</v>
      </c>
      <c r="H70" s="6">
        <v>248</v>
      </c>
      <c r="I70" s="5">
        <v>250</v>
      </c>
      <c r="J70" s="39" t="s">
        <v>221</v>
      </c>
    </row>
    <row r="71" spans="1:10" ht="53.25" customHeight="1" x14ac:dyDescent="0.25">
      <c r="A71" s="6" t="s">
        <v>182</v>
      </c>
      <c r="B71" s="13" t="s">
        <v>89</v>
      </c>
      <c r="C71" s="12" t="s">
        <v>56</v>
      </c>
      <c r="D71" s="14">
        <v>15</v>
      </c>
      <c r="E71" s="14">
        <v>17</v>
      </c>
      <c r="F71" s="14">
        <v>19</v>
      </c>
      <c r="G71" s="14">
        <v>21</v>
      </c>
      <c r="H71" s="6">
        <v>13</v>
      </c>
      <c r="I71" s="5">
        <v>13</v>
      </c>
      <c r="J71" s="39" t="s">
        <v>220</v>
      </c>
    </row>
    <row r="72" spans="1:10" ht="67.5" customHeight="1" x14ac:dyDescent="0.25">
      <c r="A72" s="6" t="s">
        <v>183</v>
      </c>
      <c r="B72" s="13" t="s">
        <v>90</v>
      </c>
      <c r="C72" s="12" t="s">
        <v>19</v>
      </c>
      <c r="D72" s="14">
        <v>60.5</v>
      </c>
      <c r="E72" s="14">
        <v>67.8</v>
      </c>
      <c r="F72" s="14">
        <v>67.3</v>
      </c>
      <c r="G72" s="14">
        <v>66.8</v>
      </c>
      <c r="H72" s="6">
        <v>67.400000000000006</v>
      </c>
      <c r="I72" s="7">
        <v>67.400000000000006</v>
      </c>
      <c r="J72" s="39" t="s">
        <v>217</v>
      </c>
    </row>
    <row r="73" spans="1:10" ht="54.75" customHeight="1" x14ac:dyDescent="0.25">
      <c r="A73" s="6" t="s">
        <v>184</v>
      </c>
      <c r="B73" s="13" t="s">
        <v>91</v>
      </c>
      <c r="C73" s="17" t="s">
        <v>19</v>
      </c>
      <c r="D73" s="14">
        <v>37.799999999999997</v>
      </c>
      <c r="E73" s="14">
        <v>40.9</v>
      </c>
      <c r="F73" s="14">
        <v>43.7</v>
      </c>
      <c r="G73" s="14">
        <v>46.7</v>
      </c>
      <c r="H73" s="6">
        <v>54.7</v>
      </c>
      <c r="I73" s="10">
        <v>56.7</v>
      </c>
      <c r="J73" s="39" t="s">
        <v>218</v>
      </c>
    </row>
    <row r="74" spans="1:10" ht="78.75" x14ac:dyDescent="0.25">
      <c r="A74" s="6" t="s">
        <v>185</v>
      </c>
      <c r="B74" s="13" t="s">
        <v>92</v>
      </c>
      <c r="C74" s="17" t="s">
        <v>19</v>
      </c>
      <c r="D74" s="14">
        <v>0.6</v>
      </c>
      <c r="E74" s="14">
        <v>0.7</v>
      </c>
      <c r="F74" s="14">
        <v>1</v>
      </c>
      <c r="G74" s="14">
        <v>1.2</v>
      </c>
      <c r="H74" s="35">
        <v>20</v>
      </c>
      <c r="I74" s="7">
        <v>27.5</v>
      </c>
      <c r="J74" s="39" t="s">
        <v>219</v>
      </c>
    </row>
    <row r="75" spans="1:10" ht="78.75" x14ac:dyDescent="0.25">
      <c r="A75" s="6" t="s">
        <v>186</v>
      </c>
      <c r="B75" s="13" t="s">
        <v>93</v>
      </c>
      <c r="C75" s="17" t="s">
        <v>19</v>
      </c>
      <c r="D75" s="14">
        <v>88.3</v>
      </c>
      <c r="E75" s="14">
        <v>96.3</v>
      </c>
      <c r="F75" s="14">
        <v>96.8</v>
      </c>
      <c r="G75" s="14">
        <v>97.3</v>
      </c>
      <c r="H75" s="6">
        <v>96.5</v>
      </c>
      <c r="I75" s="7">
        <v>96.7</v>
      </c>
      <c r="J75" s="39" t="s">
        <v>217</v>
      </c>
    </row>
    <row r="76" spans="1:10" ht="17.25" customHeight="1" x14ac:dyDescent="0.25">
      <c r="A76" s="6"/>
      <c r="B76" s="59" t="s">
        <v>122</v>
      </c>
      <c r="C76" s="59"/>
      <c r="D76" s="59"/>
      <c r="E76" s="59"/>
      <c r="F76" s="59"/>
      <c r="G76" s="59"/>
      <c r="H76" s="59"/>
      <c r="I76" s="59"/>
      <c r="J76" s="59"/>
    </row>
    <row r="77" spans="1:10" ht="39.75" customHeight="1" x14ac:dyDescent="0.25">
      <c r="A77" s="6" t="s">
        <v>187</v>
      </c>
      <c r="B77" s="19" t="s">
        <v>94</v>
      </c>
      <c r="C77" s="12" t="s">
        <v>56</v>
      </c>
      <c r="D77" s="14">
        <v>12</v>
      </c>
      <c r="E77" s="14">
        <v>12</v>
      </c>
      <c r="F77" s="14">
        <v>12</v>
      </c>
      <c r="G77" s="14">
        <v>12</v>
      </c>
      <c r="H77" s="6">
        <v>12</v>
      </c>
      <c r="I77" s="5">
        <v>12</v>
      </c>
      <c r="J77" s="39" t="s">
        <v>217</v>
      </c>
    </row>
    <row r="78" spans="1:10" ht="20.25" customHeight="1" x14ac:dyDescent="0.25">
      <c r="A78" s="6" t="s">
        <v>188</v>
      </c>
      <c r="B78" s="60" t="s">
        <v>95</v>
      </c>
      <c r="C78" s="60"/>
      <c r="D78" s="60"/>
      <c r="E78" s="60"/>
      <c r="F78" s="60"/>
      <c r="G78" s="60"/>
      <c r="H78" s="60"/>
      <c r="I78" s="60"/>
      <c r="J78" s="56"/>
    </row>
    <row r="79" spans="1:10" ht="40.5" customHeight="1" x14ac:dyDescent="0.25">
      <c r="A79" s="6"/>
      <c r="B79" s="9" t="s">
        <v>96</v>
      </c>
      <c r="C79" s="12" t="s">
        <v>19</v>
      </c>
      <c r="D79" s="14">
        <v>100</v>
      </c>
      <c r="E79" s="14">
        <v>100</v>
      </c>
      <c r="F79" s="14">
        <v>100</v>
      </c>
      <c r="G79" s="14">
        <v>100</v>
      </c>
      <c r="H79" s="6">
        <v>100</v>
      </c>
      <c r="I79" s="5">
        <v>100</v>
      </c>
      <c r="J79" s="39" t="s">
        <v>217</v>
      </c>
    </row>
    <row r="80" spans="1:10" ht="31.5" x14ac:dyDescent="0.25">
      <c r="A80" s="6"/>
      <c r="B80" s="9" t="s">
        <v>97</v>
      </c>
      <c r="C80" s="12" t="s">
        <v>19</v>
      </c>
      <c r="D80" s="14">
        <v>0</v>
      </c>
      <c r="E80" s="14">
        <v>0</v>
      </c>
      <c r="F80" s="14">
        <v>0</v>
      </c>
      <c r="G80" s="14">
        <v>100</v>
      </c>
      <c r="H80" s="6">
        <v>100</v>
      </c>
      <c r="I80" s="5">
        <v>100</v>
      </c>
      <c r="J80" s="39" t="s">
        <v>217</v>
      </c>
    </row>
    <row r="81" spans="1:10" ht="61.5" customHeight="1" x14ac:dyDescent="0.25">
      <c r="A81" s="6" t="s">
        <v>189</v>
      </c>
      <c r="B81" s="13" t="s">
        <v>98</v>
      </c>
      <c r="C81" s="12" t="s">
        <v>56</v>
      </c>
      <c r="D81" s="14">
        <v>1</v>
      </c>
      <c r="E81" s="14">
        <v>1</v>
      </c>
      <c r="F81" s="14">
        <v>1</v>
      </c>
      <c r="G81" s="14">
        <v>1</v>
      </c>
      <c r="H81" s="6">
        <v>1</v>
      </c>
      <c r="I81" s="5">
        <v>1</v>
      </c>
      <c r="J81" s="39" t="s">
        <v>217</v>
      </c>
    </row>
    <row r="82" spans="1:10" ht="37.5" customHeight="1" x14ac:dyDescent="0.25">
      <c r="A82" s="6" t="s">
        <v>190</v>
      </c>
      <c r="B82" s="13" t="s">
        <v>99</v>
      </c>
      <c r="C82" s="12" t="s">
        <v>56</v>
      </c>
      <c r="D82" s="14">
        <v>2</v>
      </c>
      <c r="E82" s="14">
        <v>1</v>
      </c>
      <c r="F82" s="14">
        <v>1</v>
      </c>
      <c r="G82" s="14">
        <v>1</v>
      </c>
      <c r="H82" s="6">
        <v>1</v>
      </c>
      <c r="I82" s="5">
        <v>1</v>
      </c>
      <c r="J82" s="39" t="s">
        <v>217</v>
      </c>
    </row>
    <row r="83" spans="1:10" ht="43.5" customHeight="1" x14ac:dyDescent="0.25">
      <c r="A83" s="6" t="s">
        <v>191</v>
      </c>
      <c r="B83" s="13" t="s">
        <v>100</v>
      </c>
      <c r="C83" s="12" t="s">
        <v>56</v>
      </c>
      <c r="D83" s="14">
        <v>1</v>
      </c>
      <c r="E83" s="14">
        <v>1</v>
      </c>
      <c r="F83" s="14">
        <v>1</v>
      </c>
      <c r="G83" s="14">
        <v>1</v>
      </c>
      <c r="H83" s="6">
        <v>1</v>
      </c>
      <c r="I83" s="5">
        <v>1</v>
      </c>
      <c r="J83" s="39" t="s">
        <v>217</v>
      </c>
    </row>
    <row r="84" spans="1:10" ht="60.75" customHeight="1" x14ac:dyDescent="0.25">
      <c r="A84" s="6" t="s">
        <v>192</v>
      </c>
      <c r="B84" s="13" t="s">
        <v>101</v>
      </c>
      <c r="C84" s="12" t="s">
        <v>56</v>
      </c>
      <c r="D84" s="14">
        <v>2</v>
      </c>
      <c r="E84" s="14">
        <v>2</v>
      </c>
      <c r="F84" s="14">
        <v>2</v>
      </c>
      <c r="G84" s="14">
        <v>2</v>
      </c>
      <c r="H84" s="6">
        <v>1</v>
      </c>
      <c r="I84" s="5">
        <v>1</v>
      </c>
      <c r="J84" s="37" t="s">
        <v>262</v>
      </c>
    </row>
    <row r="85" spans="1:10" ht="27.75" customHeight="1" x14ac:dyDescent="0.25">
      <c r="A85" s="6" t="s">
        <v>193</v>
      </c>
      <c r="B85" s="13" t="s">
        <v>102</v>
      </c>
      <c r="C85" s="12" t="s">
        <v>56</v>
      </c>
      <c r="D85" s="14">
        <v>2</v>
      </c>
      <c r="E85" s="14">
        <v>2</v>
      </c>
      <c r="F85" s="14">
        <v>2</v>
      </c>
      <c r="G85" s="14">
        <v>2</v>
      </c>
      <c r="H85" s="6">
        <v>2</v>
      </c>
      <c r="I85" s="5">
        <v>2</v>
      </c>
      <c r="J85" s="39" t="s">
        <v>217</v>
      </c>
    </row>
    <row r="86" spans="1:10" ht="64.5" customHeight="1" x14ac:dyDescent="0.25">
      <c r="A86" s="6" t="s">
        <v>194</v>
      </c>
      <c r="B86" s="13" t="s">
        <v>103</v>
      </c>
      <c r="C86" s="12" t="s">
        <v>65</v>
      </c>
      <c r="D86" s="14">
        <v>424</v>
      </c>
      <c r="E86" s="14">
        <v>540</v>
      </c>
      <c r="F86" s="14">
        <v>600</v>
      </c>
      <c r="G86" s="14">
        <v>600</v>
      </c>
      <c r="H86" s="26">
        <v>504</v>
      </c>
      <c r="I86" s="5">
        <v>474</v>
      </c>
      <c r="J86" s="37" t="s">
        <v>214</v>
      </c>
    </row>
    <row r="87" spans="1:10" ht="37.5" customHeight="1" x14ac:dyDescent="0.25">
      <c r="A87" s="6" t="s">
        <v>195</v>
      </c>
      <c r="B87" s="13" t="s">
        <v>104</v>
      </c>
      <c r="C87" s="12" t="s">
        <v>56</v>
      </c>
      <c r="D87" s="14">
        <v>1</v>
      </c>
      <c r="E87" s="14">
        <v>1</v>
      </c>
      <c r="F87" s="14">
        <v>1</v>
      </c>
      <c r="G87" s="14">
        <v>1</v>
      </c>
      <c r="H87" s="26">
        <v>1</v>
      </c>
      <c r="I87" s="5">
        <v>1</v>
      </c>
      <c r="J87" s="39" t="s">
        <v>217</v>
      </c>
    </row>
    <row r="88" spans="1:10" ht="42.75" customHeight="1" x14ac:dyDescent="0.25">
      <c r="A88" s="6" t="s">
        <v>196</v>
      </c>
      <c r="B88" s="13" t="s">
        <v>105</v>
      </c>
      <c r="C88" s="12" t="s">
        <v>65</v>
      </c>
      <c r="D88" s="14">
        <v>267</v>
      </c>
      <c r="E88" s="14">
        <v>315</v>
      </c>
      <c r="F88" s="14">
        <v>480</v>
      </c>
      <c r="G88" s="14">
        <v>580</v>
      </c>
      <c r="H88" s="26">
        <v>343</v>
      </c>
      <c r="I88" s="5">
        <v>331</v>
      </c>
      <c r="J88" s="37" t="s">
        <v>215</v>
      </c>
    </row>
    <row r="89" spans="1:10" ht="60.75" customHeight="1" x14ac:dyDescent="0.25">
      <c r="A89" s="6" t="s">
        <v>197</v>
      </c>
      <c r="B89" s="13" t="s">
        <v>106</v>
      </c>
      <c r="C89" s="12" t="s">
        <v>56</v>
      </c>
      <c r="D89" s="14">
        <v>53</v>
      </c>
      <c r="E89" s="14">
        <v>53</v>
      </c>
      <c r="F89" s="14">
        <v>53</v>
      </c>
      <c r="G89" s="26">
        <v>53</v>
      </c>
      <c r="H89" s="27">
        <v>64</v>
      </c>
      <c r="I89" s="27">
        <v>64</v>
      </c>
      <c r="J89" s="37" t="s">
        <v>216</v>
      </c>
    </row>
    <row r="90" spans="1:10" ht="18.75" customHeight="1" x14ac:dyDescent="0.25">
      <c r="A90" s="6"/>
      <c r="B90" s="59" t="s">
        <v>123</v>
      </c>
      <c r="C90" s="59"/>
      <c r="D90" s="59"/>
      <c r="E90" s="59"/>
      <c r="F90" s="59"/>
      <c r="G90" s="59"/>
      <c r="H90" s="59"/>
      <c r="I90" s="59"/>
      <c r="J90" s="59"/>
    </row>
    <row r="91" spans="1:10" ht="71.25" customHeight="1" x14ac:dyDescent="0.25">
      <c r="A91" s="6" t="s">
        <v>198</v>
      </c>
      <c r="B91" s="23" t="s">
        <v>107</v>
      </c>
      <c r="C91" s="14" t="s">
        <v>19</v>
      </c>
      <c r="D91" s="28">
        <v>55.6</v>
      </c>
      <c r="E91" s="28">
        <v>55.6</v>
      </c>
      <c r="F91" s="28">
        <v>55.6</v>
      </c>
      <c r="G91" s="28">
        <v>55.6</v>
      </c>
      <c r="H91" s="6" t="s">
        <v>20</v>
      </c>
      <c r="I91" s="6" t="s">
        <v>20</v>
      </c>
      <c r="J91" s="57" t="s">
        <v>248</v>
      </c>
    </row>
    <row r="92" spans="1:10" ht="225" customHeight="1" x14ac:dyDescent="0.25">
      <c r="A92" s="29" t="s">
        <v>199</v>
      </c>
      <c r="B92" s="13" t="s">
        <v>108</v>
      </c>
      <c r="C92" s="14" t="s">
        <v>19</v>
      </c>
      <c r="D92" s="28">
        <v>100</v>
      </c>
      <c r="E92" s="28">
        <v>100</v>
      </c>
      <c r="F92" s="28">
        <v>100</v>
      </c>
      <c r="G92" s="28">
        <v>100</v>
      </c>
      <c r="H92" s="22">
        <v>100</v>
      </c>
      <c r="I92" s="22" t="s">
        <v>20</v>
      </c>
      <c r="J92" s="58"/>
    </row>
    <row r="93" spans="1:10" ht="63" customHeight="1" x14ac:dyDescent="0.25">
      <c r="A93" s="6" t="s">
        <v>200</v>
      </c>
      <c r="B93" s="23" t="s">
        <v>109</v>
      </c>
      <c r="C93" s="12" t="s">
        <v>110</v>
      </c>
      <c r="D93" s="28">
        <v>17.399999999999999</v>
      </c>
      <c r="E93" s="30">
        <v>17.8</v>
      </c>
      <c r="F93" s="30">
        <v>18.100000000000001</v>
      </c>
      <c r="G93" s="30">
        <v>18.2</v>
      </c>
      <c r="H93" s="6" t="s">
        <v>20</v>
      </c>
      <c r="I93" s="7" t="s">
        <v>20</v>
      </c>
      <c r="J93" s="37" t="s">
        <v>247</v>
      </c>
    </row>
  </sheetData>
  <mergeCells count="22">
    <mergeCell ref="N31:T31"/>
    <mergeCell ref="B2:J2"/>
    <mergeCell ref="J6:J7"/>
    <mergeCell ref="B6:B7"/>
    <mergeCell ref="C6:C7"/>
    <mergeCell ref="E6:G6"/>
    <mergeCell ref="D6:D7"/>
    <mergeCell ref="A3:J3"/>
    <mergeCell ref="A4:J4"/>
    <mergeCell ref="J91:J92"/>
    <mergeCell ref="B90:J90"/>
    <mergeCell ref="B78:I78"/>
    <mergeCell ref="B76:J76"/>
    <mergeCell ref="A6:A7"/>
    <mergeCell ref="A9:J9"/>
    <mergeCell ref="H6:I6"/>
    <mergeCell ref="B15:J15"/>
    <mergeCell ref="A21:J21"/>
    <mergeCell ref="A28:J28"/>
    <mergeCell ref="B40:J40"/>
    <mergeCell ref="B61:J61"/>
    <mergeCell ref="B69:J69"/>
  </mergeCells>
  <phoneticPr fontId="16" type="noConversion"/>
  <pageMargins left="0.23622047244094491" right="0.23622047244094491"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2025-05-05T06:02:04Z</dcterms:modified>
</cp:coreProperties>
</file>